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7440" windowHeight="8250"/>
  </bookViews>
  <sheets>
    <sheet name="Arkusz1" sheetId="1" r:id="rId1"/>
    <sheet name="Arkusz2" sheetId="2" r:id="rId2"/>
    <sheet name="Arkusz3" sheetId="3" r:id="rId3"/>
  </sheets>
  <definedNames>
    <definedName name="_xlnm._FilterDatabase" localSheetId="0" hidden="1">Arkusz1!$I$12:$S$12</definedName>
    <definedName name="_xlnm.Print_Area" localSheetId="0">Arkusz1!$A$1:$V$23</definedName>
  </definedNames>
  <calcPr calcId="125725"/>
</workbook>
</file>

<file path=xl/calcChain.xml><?xml version="1.0" encoding="utf-8"?>
<calcChain xmlns="http://schemas.openxmlformats.org/spreadsheetml/2006/main">
  <c r="R23" i="1"/>
  <c r="Q23"/>
  <c r="Q19" l="1"/>
  <c r="R19"/>
  <c r="S19"/>
</calcChain>
</file>

<file path=xl/sharedStrings.xml><?xml version="1.0" encoding="utf-8"?>
<sst xmlns="http://schemas.openxmlformats.org/spreadsheetml/2006/main" count="104" uniqueCount="69">
  <si>
    <t>Numer naboru</t>
  </si>
  <si>
    <t>Numer i nazwa Działania</t>
  </si>
  <si>
    <t>Numer i nazwa celu tematycznego</t>
  </si>
  <si>
    <t>Numer i nazwa priorytetu inwestycyjnego</t>
  </si>
  <si>
    <t>Kategoria interwencji</t>
  </si>
  <si>
    <t>Dodatkowa kategoria interwencji</t>
  </si>
  <si>
    <t>Nazwa Wnioskodawcy</t>
  </si>
  <si>
    <t>Tytuł projektu</t>
  </si>
  <si>
    <t>Numer wniosku</t>
  </si>
  <si>
    <t>Suma kontrolna</t>
  </si>
  <si>
    <t>Aktualny T/N</t>
  </si>
  <si>
    <t>Numer wersji wniosku</t>
  </si>
  <si>
    <t>Data publikacji</t>
  </si>
  <si>
    <t>Status</t>
  </si>
  <si>
    <t>Etap oceny</t>
  </si>
  <si>
    <t>Wydatki Całkowite</t>
  </si>
  <si>
    <t>T</t>
  </si>
  <si>
    <t>W trakcie oceny</t>
  </si>
  <si>
    <t>Zarejestrowany</t>
  </si>
  <si>
    <t>a520586d61</t>
  </si>
  <si>
    <t>2018-03-20 12:00:09</t>
  </si>
  <si>
    <t>adcbe47112</t>
  </si>
  <si>
    <t>2018-02-02 14:01:52</t>
  </si>
  <si>
    <t>66e23ab0aa</t>
  </si>
  <si>
    <t>2018-03-14 11:24:04</t>
  </si>
  <si>
    <t>Wnioskowana kwota dofinansowania</t>
  </si>
  <si>
    <t>LP</t>
  </si>
  <si>
    <t>Liczba przyznanych punktów</t>
  </si>
  <si>
    <t xml:space="preserve">Data wyboru do dofinansowania </t>
  </si>
  <si>
    <t>Uwagi</t>
  </si>
  <si>
    <t>Projekty, które spełniły kryteria i otrzymały dofinansowanie:</t>
  </si>
  <si>
    <t>Projekty, które spełniły kryteria:</t>
  </si>
  <si>
    <t>SUMA</t>
  </si>
  <si>
    <t>Kwota przyznanego dofinansowania</t>
  </si>
  <si>
    <t>ZWIĄZEK MIAST I GMIN POJEZIERZA DRAWSKIEGO</t>
  </si>
  <si>
    <t>RPZP.03.05.00-32-C002/18</t>
  </si>
  <si>
    <t>RPZP.03.05.00-32-C005/18</t>
  </si>
  <si>
    <t>GMINA STEPNICA</t>
  </si>
  <si>
    <t>REGIONALNE WODOCIĄGI I KANALIZACJA SPÓŁKA Z O.O. W BIAŁOGARDZIE</t>
  </si>
  <si>
    <t>RPZP.03.05.00-32-C011/18</t>
  </si>
  <si>
    <t>RPZP.03.05.00-32-C012/18</t>
  </si>
  <si>
    <t>Gmina Pełczyce</t>
  </si>
  <si>
    <t xml:space="preserve">Oś Priorytetowa: III Ochrona środowiska i adaptacja do zmian klimatu
Działanie: 3.7 Rozwój gospodarki odpadami komunalnymi
Konkurs nr RPZP.03.07.00-IZ.00-32-K01/18
</t>
  </si>
  <si>
    <t>RPZP.03.07.00-32-A004/18</t>
  </si>
  <si>
    <t>RPZP.03.07.00-32-A005/18</t>
  </si>
  <si>
    <t>RPZP.03.07.00-32-A002/18</t>
  </si>
  <si>
    <t>RPZP.03.07.00-32-A003/18</t>
  </si>
  <si>
    <t>28.08.2018</t>
  </si>
  <si>
    <t>Przedsiębiorstwo Gospodarki Komunalnej Spółka z o.o. w Szczecinku</t>
  </si>
  <si>
    <t>MIEJSKI ZAKŁAD ZIELENI, DRÓG I OCHRONY ŚRODOWISKA W KOŁOBRZEGU SPÓŁKA Z OGRANICZONĄ ODPOWIEDZIALNOŚCIĄ</t>
  </si>
  <si>
    <t>MIEJSKIE PRZEDSIEBIORSTWO GOSPODARKI KOMUNALNEJ I MIESZKANIOWEJ SP. Z O.O.</t>
  </si>
  <si>
    <t>GMINA DARŁOWO</t>
  </si>
  <si>
    <t>Rozbudowa i modernizacja infrastruktury mechaniczno–biologicznego przetwarzania 
odpadów w Gwiazdowie</t>
  </si>
  <si>
    <t xml:space="preserve"> Budowa PSZOK w miejscowości Krupy </t>
  </si>
  <si>
    <t>Budowa kompostowni odpadów biodegradowalnych i zielonych zbieranych w sposób selektywny o wydajności 3500 Mg/rok na składowisku odpadów innych niż niebezpieczne i obojętne przy ulicy Łowieckiej w m. Szczecinek</t>
  </si>
  <si>
    <t>Rozbudowa (modernizacja) RIPOK (SPOK) Korzyścienko o instalację do sortowania odpadów wraz z niezbędną infrastrukturą</t>
  </si>
  <si>
    <t>RPZP.03.05.00-32-C008/18</t>
  </si>
  <si>
    <t>Regionalne Wodociągi i Kanalizacja Spółka z ograniczoną odpowiedzialnością w Białogardzie</t>
  </si>
  <si>
    <t>Projekty odrzucone</t>
  </si>
  <si>
    <t>RPZP.03.07.00-32-A001/18</t>
  </si>
  <si>
    <t>RPZP.03.07.00-32-A006/18</t>
  </si>
  <si>
    <t xml:space="preserve"> PRZEDSIĘBIORSTWO GOSPODARKI KOMUNALNEJ SPÓŁKA Z OGRANICZONĄ ODPOWIEDZIALNOŚCIĄ</t>
  </si>
  <si>
    <t xml:space="preserve">Budowa punktu selektywnej zbiórki odpadów komunalnych (PSZOK) na terenie oczyszczalni ścieków w Mokrawicy, gm. Kamień Pomorski </t>
  </si>
  <si>
    <t>Międzygminne Przedsiębiorstwo Gospodarki Odpadami Sp. z o. o.</t>
  </si>
  <si>
    <t xml:space="preserve">Modernizacja instalacji mechanicznego przetwarzania odpadów na terenie Zakładu Gospodarki Odpadami w Wardyniu Górnym i utworzenie Regionalnego Centrum Odzysku i Recyklingu </t>
  </si>
  <si>
    <t>-</t>
  </si>
  <si>
    <t>21.11.2018</t>
  </si>
  <si>
    <r>
      <t>Sporządził:Krzysztof Branecki,</t>
    </r>
    <r>
      <rPr>
        <sz val="11"/>
        <color rgb="FFFF0000"/>
        <rFont val="Czcionka tekstu podstawowego"/>
        <charset val="238"/>
      </rPr>
      <t xml:space="preserve"> </t>
    </r>
    <r>
      <rPr>
        <sz val="11"/>
        <rFont val="Czcionka tekstu podstawowego"/>
        <charset val="238"/>
      </rPr>
      <t>19.11.2018</t>
    </r>
  </si>
  <si>
    <t>po rozstrzygnięciu protestu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</si>
</sst>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15"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9"/>
      <color theme="1"/>
      <name val="Czcionka tekstu podstawowego"/>
      <charset val="238"/>
    </font>
    <font>
      <sz val="9"/>
      <name val="Calibri"/>
      <family val="2"/>
      <charset val="238"/>
      <scheme val="minor"/>
    </font>
    <font>
      <sz val="11"/>
      <color rgb="FFFF0000"/>
      <name val="Czcionka tekstu podstawowego"/>
      <charset val="238"/>
    </font>
    <font>
      <sz val="11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3" fillId="0" borderId="0"/>
  </cellStyleXfs>
  <cellXfs count="62">
    <xf numFmtId="0" fontId="0" fillId="0" borderId="0" xfId="0"/>
    <xf numFmtId="44" fontId="2" fillId="0" borderId="0" xfId="2" applyFont="1"/>
    <xf numFmtId="0" fontId="0" fillId="0" borderId="0" xfId="0"/>
    <xf numFmtId="0" fontId="7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44" fontId="5" fillId="0" borderId="1" xfId="2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4" xfId="1" applyFont="1" applyBorder="1" applyAlignment="1">
      <alignment horizontal="right" vertical="center" wrapText="1"/>
    </xf>
    <xf numFmtId="44" fontId="5" fillId="0" borderId="1" xfId="2" applyFont="1" applyFill="1" applyBorder="1" applyAlignment="1">
      <alignment horizontal="center" vertical="center"/>
    </xf>
    <xf numFmtId="0" fontId="8" fillId="0" borderId="0" xfId="0" applyFont="1"/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8" fontId="5" fillId="0" borderId="1" xfId="2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 wrapText="1"/>
    </xf>
    <xf numFmtId="0" fontId="4" fillId="4" borderId="1" xfId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/>
    <xf numFmtId="0" fontId="8" fillId="0" borderId="6" xfId="0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44" fontId="5" fillId="0" borderId="6" xfId="2" applyFont="1" applyBorder="1" applyAlignment="1">
      <alignment horizontal="center" vertical="center"/>
    </xf>
    <xf numFmtId="44" fontId="4" fillId="0" borderId="7" xfId="0" applyNumberFormat="1" applyFont="1" applyBorder="1"/>
    <xf numFmtId="0" fontId="0" fillId="0" borderId="1" xfId="0" applyBorder="1"/>
    <xf numFmtId="0" fontId="0" fillId="0" borderId="0" xfId="0" applyBorder="1"/>
    <xf numFmtId="0" fontId="7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</cellXfs>
  <cellStyles count="4">
    <cellStyle name="Normalny" xfId="0" builtinId="0"/>
    <cellStyle name="Normalny 2" xfId="1"/>
    <cellStyle name="Normalny 2 2" xfId="3"/>
    <cellStyle name="Walutowy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1714500</xdr:colOff>
      <xdr:row>0</xdr:row>
      <xdr:rowOff>47625</xdr:rowOff>
    </xdr:from>
    <xdr:to>
      <xdr:col>18</xdr:col>
      <xdr:colOff>838200</xdr:colOff>
      <xdr:row>4</xdr:row>
      <xdr:rowOff>19050</xdr:rowOff>
    </xdr:to>
    <xdr:pic>
      <xdr:nvPicPr>
        <xdr:cNvPr id="1036" name="Picture 12" descr="ciąg logotypów_NSS-UE-EFRR_RPO-WZ_14-20_mon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8050" y="47625"/>
          <a:ext cx="64960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AG24"/>
  <sheetViews>
    <sheetView tabSelected="1" topLeftCell="A7" workbookViewId="0">
      <selection activeCell="V17" sqref="V17"/>
    </sheetView>
  </sheetViews>
  <sheetFormatPr defaultRowHeight="14.25"/>
  <cols>
    <col min="1" max="1" width="2.625" bestFit="1" customWidth="1"/>
    <col min="2" max="2" width="21" customWidth="1"/>
    <col min="3" max="3" width="0" hidden="1" customWidth="1"/>
    <col min="4" max="4" width="29.625" hidden="1" customWidth="1"/>
    <col min="5" max="8" width="0" hidden="1" customWidth="1"/>
    <col min="9" max="9" width="18.125" customWidth="1"/>
    <col min="10" max="10" width="29.5" customWidth="1"/>
    <col min="11" max="16" width="0" hidden="1" customWidth="1"/>
    <col min="17" max="17" width="17.25" customWidth="1"/>
    <col min="18" max="18" width="12.875" customWidth="1"/>
    <col min="19" max="19" width="14.875" customWidth="1"/>
    <col min="20" max="20" width="8.875" customWidth="1"/>
    <col min="21" max="21" width="11.625" customWidth="1"/>
    <col min="22" max="22" width="16.75" customWidth="1"/>
    <col min="24" max="24" width="14.625" bestFit="1" customWidth="1"/>
    <col min="26" max="26" width="15.5" customWidth="1"/>
    <col min="29" max="29" width="14.625" bestFit="1" customWidth="1"/>
    <col min="40" max="40" width="14.125" customWidth="1"/>
  </cols>
  <sheetData>
    <row r="5" spans="1:29" ht="14.25" customHeight="1">
      <c r="A5" s="46" t="s">
        <v>42</v>
      </c>
      <c r="B5" s="46"/>
      <c r="C5" s="46"/>
      <c r="D5" s="46"/>
      <c r="E5" s="46"/>
      <c r="F5" s="46"/>
      <c r="G5" s="46"/>
      <c r="H5" s="46"/>
      <c r="I5" s="46"/>
    </row>
    <row r="6" spans="1:29">
      <c r="A6" s="46"/>
      <c r="B6" s="46"/>
      <c r="C6" s="46"/>
      <c r="D6" s="46"/>
      <c r="E6" s="46"/>
      <c r="F6" s="46"/>
      <c r="G6" s="46"/>
      <c r="H6" s="46"/>
      <c r="I6" s="46"/>
    </row>
    <row r="7" spans="1:29">
      <c r="A7" s="46"/>
      <c r="B7" s="46"/>
      <c r="C7" s="46"/>
      <c r="D7" s="46"/>
      <c r="E7" s="46"/>
      <c r="F7" s="46"/>
      <c r="G7" s="46"/>
      <c r="H7" s="46"/>
      <c r="I7" s="46"/>
    </row>
    <row r="8" spans="1:29">
      <c r="A8" s="46"/>
      <c r="B8" s="46"/>
      <c r="C8" s="46"/>
      <c r="D8" s="46"/>
      <c r="E8" s="46"/>
      <c r="F8" s="46"/>
      <c r="G8" s="46"/>
      <c r="H8" s="46"/>
      <c r="I8" s="46"/>
    </row>
    <row r="9" spans="1:29" ht="12" customHeight="1">
      <c r="A9" s="46"/>
      <c r="B9" s="46"/>
      <c r="C9" s="46"/>
      <c r="D9" s="46"/>
      <c r="E9" s="46"/>
      <c r="F9" s="46"/>
      <c r="G9" s="46"/>
      <c r="H9" s="46"/>
      <c r="I9" s="46"/>
    </row>
    <row r="10" spans="1:29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</row>
    <row r="11" spans="1:29">
      <c r="A11" s="3"/>
      <c r="B11" s="3"/>
      <c r="C11" s="3"/>
      <c r="D11" s="3"/>
      <c r="E11" s="3"/>
      <c r="F11" s="3"/>
      <c r="G11" s="3"/>
      <c r="H11" s="3"/>
      <c r="I11" s="3"/>
      <c r="J11" s="47" t="s">
        <v>31</v>
      </c>
      <c r="K11" s="48"/>
      <c r="L11" s="48"/>
      <c r="M11" s="48"/>
      <c r="N11" s="48"/>
      <c r="O11" s="48"/>
      <c r="P11" s="48"/>
      <c r="Q11" s="48"/>
      <c r="R11" s="49"/>
      <c r="S11" s="3"/>
      <c r="T11" s="3"/>
      <c r="U11" s="3"/>
      <c r="V11" s="3"/>
    </row>
    <row r="12" spans="1:29" ht="38.25">
      <c r="A12" s="4" t="s">
        <v>26</v>
      </c>
      <c r="B12" s="18" t="s">
        <v>8</v>
      </c>
      <c r="C12" s="6" t="s">
        <v>0</v>
      </c>
      <c r="D12" s="6" t="s">
        <v>1</v>
      </c>
      <c r="E12" s="6" t="s">
        <v>2</v>
      </c>
      <c r="F12" s="6" t="s">
        <v>3</v>
      </c>
      <c r="G12" s="6" t="s">
        <v>4</v>
      </c>
      <c r="H12" s="6" t="s">
        <v>5</v>
      </c>
      <c r="I12" s="5" t="s">
        <v>6</v>
      </c>
      <c r="J12" s="5" t="s">
        <v>7</v>
      </c>
      <c r="K12" s="5" t="s">
        <v>9</v>
      </c>
      <c r="L12" s="5" t="s">
        <v>10</v>
      </c>
      <c r="M12" s="5" t="s">
        <v>11</v>
      </c>
      <c r="N12" s="5" t="s">
        <v>12</v>
      </c>
      <c r="O12" s="5" t="s">
        <v>13</v>
      </c>
      <c r="P12" s="5" t="s">
        <v>14</v>
      </c>
      <c r="Q12" s="5" t="s">
        <v>15</v>
      </c>
      <c r="R12" s="5" t="s">
        <v>25</v>
      </c>
      <c r="S12" s="5" t="s">
        <v>33</v>
      </c>
      <c r="T12" s="7" t="s">
        <v>27</v>
      </c>
      <c r="U12" s="5" t="s">
        <v>28</v>
      </c>
      <c r="V12" s="5" t="s">
        <v>29</v>
      </c>
    </row>
    <row r="13" spans="1:29" s="2" customFormat="1" ht="15.75" customHeight="1">
      <c r="A13" s="19"/>
      <c r="B13" s="50" t="s">
        <v>30</v>
      </c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2"/>
    </row>
    <row r="14" spans="1:29" s="2" customFormat="1" ht="99" customHeight="1">
      <c r="A14" s="4">
        <v>1</v>
      </c>
      <c r="B14" s="53" t="s">
        <v>43</v>
      </c>
      <c r="C14" s="54"/>
      <c r="D14" s="55"/>
      <c r="E14" s="25" t="s">
        <v>37</v>
      </c>
      <c r="F14" s="53" t="s">
        <v>36</v>
      </c>
      <c r="G14" s="54"/>
      <c r="H14" s="55"/>
      <c r="I14" s="25" t="s">
        <v>48</v>
      </c>
      <c r="J14" s="32" t="s">
        <v>54</v>
      </c>
      <c r="K14" s="11" t="s">
        <v>19</v>
      </c>
      <c r="L14" s="11" t="s">
        <v>16</v>
      </c>
      <c r="M14" s="11">
        <v>4</v>
      </c>
      <c r="N14" s="11" t="s">
        <v>20</v>
      </c>
      <c r="O14" s="11" t="s">
        <v>17</v>
      </c>
      <c r="P14" s="11" t="s">
        <v>18</v>
      </c>
      <c r="Q14" s="22">
        <v>11394736.83</v>
      </c>
      <c r="R14" s="22">
        <v>6800000</v>
      </c>
      <c r="S14" s="22">
        <v>6800000</v>
      </c>
      <c r="T14" s="24">
        <v>75.13</v>
      </c>
      <c r="U14" s="29" t="s">
        <v>47</v>
      </c>
      <c r="V14" s="10"/>
      <c r="X14" s="1"/>
      <c r="Z14" s="1"/>
    </row>
    <row r="15" spans="1:29" s="2" customFormat="1" ht="105.75" customHeight="1">
      <c r="A15" s="4">
        <v>2</v>
      </c>
      <c r="B15" s="53" t="s">
        <v>44</v>
      </c>
      <c r="C15" s="54"/>
      <c r="D15" s="55"/>
      <c r="E15" s="26" t="s">
        <v>38</v>
      </c>
      <c r="F15" s="53" t="s">
        <v>39</v>
      </c>
      <c r="G15" s="54"/>
      <c r="H15" s="55"/>
      <c r="I15" s="30" t="s">
        <v>49</v>
      </c>
      <c r="J15" s="32" t="s">
        <v>55</v>
      </c>
      <c r="K15" s="11" t="s">
        <v>21</v>
      </c>
      <c r="L15" s="11" t="s">
        <v>16</v>
      </c>
      <c r="M15" s="11">
        <v>3</v>
      </c>
      <c r="N15" s="11" t="s">
        <v>22</v>
      </c>
      <c r="O15" s="11" t="s">
        <v>17</v>
      </c>
      <c r="P15" s="11" t="s">
        <v>18</v>
      </c>
      <c r="Q15" s="13">
        <v>25341123.640000001</v>
      </c>
      <c r="R15" s="13">
        <v>5439999.9699999997</v>
      </c>
      <c r="S15" s="13">
        <v>5439999.9699999997</v>
      </c>
      <c r="T15" s="8">
        <v>73</v>
      </c>
      <c r="U15" s="29" t="s">
        <v>47</v>
      </c>
      <c r="V15" s="10"/>
      <c r="X15" s="1"/>
      <c r="Z15" s="1"/>
      <c r="AC15" s="1"/>
    </row>
    <row r="16" spans="1:29" s="2" customFormat="1" ht="71.25" customHeight="1">
      <c r="A16" s="4">
        <v>3</v>
      </c>
      <c r="B16" s="53" t="s">
        <v>45</v>
      </c>
      <c r="C16" s="54"/>
      <c r="D16" s="55"/>
      <c r="E16" s="28" t="s">
        <v>34</v>
      </c>
      <c r="F16" s="53" t="s">
        <v>35</v>
      </c>
      <c r="G16" s="54"/>
      <c r="H16" s="55"/>
      <c r="I16" s="31" t="s">
        <v>50</v>
      </c>
      <c r="J16" s="12" t="s">
        <v>52</v>
      </c>
      <c r="K16" s="11" t="s">
        <v>23</v>
      </c>
      <c r="L16" s="11" t="s">
        <v>16</v>
      </c>
      <c r="M16" s="11">
        <v>3</v>
      </c>
      <c r="N16" s="11" t="s">
        <v>24</v>
      </c>
      <c r="O16" s="11" t="s">
        <v>17</v>
      </c>
      <c r="P16" s="11" t="s">
        <v>18</v>
      </c>
      <c r="Q16" s="13">
        <v>5173965.9000000004</v>
      </c>
      <c r="R16" s="13">
        <v>3575504.88</v>
      </c>
      <c r="S16" s="13">
        <v>3575504.88</v>
      </c>
      <c r="T16" s="8">
        <v>61.64</v>
      </c>
      <c r="U16" s="29" t="s">
        <v>47</v>
      </c>
      <c r="V16" s="10"/>
      <c r="X16" s="1"/>
      <c r="Z16" s="1"/>
      <c r="AC16" s="1"/>
    </row>
    <row r="17" spans="1:33" s="2" customFormat="1" ht="71.25" customHeight="1">
      <c r="A17" s="4">
        <v>4</v>
      </c>
      <c r="B17" s="60" t="s">
        <v>59</v>
      </c>
      <c r="C17" s="60"/>
      <c r="D17" s="60"/>
      <c r="E17" s="39" t="s">
        <v>57</v>
      </c>
      <c r="F17" s="60" t="s">
        <v>56</v>
      </c>
      <c r="G17" s="60"/>
      <c r="H17" s="60"/>
      <c r="I17" s="39" t="s">
        <v>61</v>
      </c>
      <c r="J17" s="40" t="s">
        <v>62</v>
      </c>
      <c r="K17" s="41"/>
      <c r="L17" s="41"/>
      <c r="M17" s="41"/>
      <c r="N17" s="41"/>
      <c r="O17" s="41"/>
      <c r="P17" s="41"/>
      <c r="Q17" s="42">
        <v>2459998.77</v>
      </c>
      <c r="R17" s="42">
        <v>1699999.15</v>
      </c>
      <c r="S17" s="42">
        <v>1699999.15</v>
      </c>
      <c r="T17" s="8">
        <v>58</v>
      </c>
      <c r="U17" s="29" t="s">
        <v>66</v>
      </c>
      <c r="V17" s="61" t="s">
        <v>68</v>
      </c>
      <c r="X17" s="1"/>
      <c r="Z17" s="1"/>
      <c r="AC17" s="1"/>
    </row>
    <row r="18" spans="1:33" s="2" customFormat="1" ht="120" customHeight="1">
      <c r="A18" s="4">
        <v>5</v>
      </c>
      <c r="B18" s="53" t="s">
        <v>46</v>
      </c>
      <c r="C18" s="54"/>
      <c r="D18" s="55"/>
      <c r="E18" s="25" t="s">
        <v>41</v>
      </c>
      <c r="F18" s="53" t="s">
        <v>40</v>
      </c>
      <c r="G18" s="54"/>
      <c r="H18" s="55"/>
      <c r="I18" s="25" t="s">
        <v>51</v>
      </c>
      <c r="J18" s="12" t="s">
        <v>53</v>
      </c>
      <c r="K18" s="11"/>
      <c r="L18" s="11"/>
      <c r="M18" s="11"/>
      <c r="N18" s="11"/>
      <c r="O18" s="11"/>
      <c r="P18" s="11"/>
      <c r="Q18" s="13">
        <v>631434.55000000005</v>
      </c>
      <c r="R18" s="27">
        <v>536719.31999999995</v>
      </c>
      <c r="S18" s="27">
        <v>536719.31999999995</v>
      </c>
      <c r="T18" s="8">
        <v>41</v>
      </c>
      <c r="U18" s="29" t="s">
        <v>47</v>
      </c>
      <c r="V18" s="10"/>
      <c r="X18" s="1"/>
      <c r="Z18" s="1"/>
      <c r="AC18" s="1"/>
    </row>
    <row r="19" spans="1:33" s="2" customFormat="1">
      <c r="A19" s="20"/>
      <c r="B19" s="15"/>
      <c r="C19" s="15"/>
      <c r="D19" s="15"/>
      <c r="E19" s="15"/>
      <c r="F19" s="15"/>
      <c r="G19" s="15"/>
      <c r="H19" s="15"/>
      <c r="I19" s="16"/>
      <c r="J19" s="21" t="s">
        <v>32</v>
      </c>
      <c r="K19" s="11"/>
      <c r="L19" s="11"/>
      <c r="M19" s="11"/>
      <c r="N19" s="11"/>
      <c r="O19" s="11"/>
      <c r="P19" s="11"/>
      <c r="Q19" s="17">
        <f>SUM(Q14:Q18)</f>
        <v>45001259.689999998</v>
      </c>
      <c r="R19" s="17">
        <f>SUM(R14:R18)</f>
        <v>18052223.319999997</v>
      </c>
      <c r="S19" s="17">
        <f>SUM(S14:S18)</f>
        <v>18052223.319999997</v>
      </c>
      <c r="T19" s="9"/>
      <c r="U19" s="14"/>
      <c r="V19" s="14"/>
      <c r="X19" s="1"/>
      <c r="Z19" s="1"/>
    </row>
    <row r="20" spans="1:33" s="2" customFormat="1">
      <c r="A20" s="3"/>
      <c r="B20" s="3"/>
      <c r="C20" s="3"/>
      <c r="D20" s="3"/>
      <c r="E20" s="3"/>
      <c r="F20" s="3"/>
      <c r="G20" s="3"/>
      <c r="H20" s="3"/>
      <c r="I20" s="3"/>
      <c r="J20" s="56" t="s">
        <v>58</v>
      </c>
      <c r="K20" s="57"/>
      <c r="L20" s="57"/>
      <c r="M20" s="57"/>
      <c r="N20" s="57"/>
      <c r="O20" s="57"/>
      <c r="P20" s="57"/>
      <c r="Q20" s="57"/>
      <c r="R20" s="58"/>
      <c r="S20" s="3"/>
      <c r="T20" s="3"/>
      <c r="U20" s="3"/>
      <c r="V20" s="3"/>
    </row>
    <row r="21" spans="1:33" s="2" customFormat="1" ht="38.25">
      <c r="A21" s="33" t="s">
        <v>26</v>
      </c>
      <c r="B21" s="34" t="s">
        <v>8</v>
      </c>
      <c r="C21" s="35" t="s">
        <v>0</v>
      </c>
      <c r="D21" s="35" t="s">
        <v>1</v>
      </c>
      <c r="E21" s="35" t="s">
        <v>2</v>
      </c>
      <c r="F21" s="35" t="s">
        <v>3</v>
      </c>
      <c r="G21" s="35" t="s">
        <v>4</v>
      </c>
      <c r="H21" s="35" t="s">
        <v>5</v>
      </c>
      <c r="I21" s="34" t="s">
        <v>6</v>
      </c>
      <c r="J21" s="34" t="s">
        <v>7</v>
      </c>
      <c r="K21" s="34" t="s">
        <v>9</v>
      </c>
      <c r="L21" s="34" t="s">
        <v>10</v>
      </c>
      <c r="M21" s="34" t="s">
        <v>11</v>
      </c>
      <c r="N21" s="34" t="s">
        <v>12</v>
      </c>
      <c r="O21" s="34" t="s">
        <v>13</v>
      </c>
      <c r="P21" s="34" t="s">
        <v>14</v>
      </c>
      <c r="Q21" s="34" t="s">
        <v>15</v>
      </c>
      <c r="R21" s="34" t="s">
        <v>25</v>
      </c>
      <c r="S21" s="34" t="s">
        <v>33</v>
      </c>
      <c r="T21" s="36" t="s">
        <v>27</v>
      </c>
      <c r="U21" s="34" t="s">
        <v>28</v>
      </c>
      <c r="V21" s="34" t="s">
        <v>29</v>
      </c>
    </row>
    <row r="22" spans="1:33" s="44" customFormat="1" ht="85.5" customHeight="1">
      <c r="A22" s="10">
        <v>1</v>
      </c>
      <c r="B22" s="59" t="s">
        <v>60</v>
      </c>
      <c r="C22" s="59"/>
      <c r="D22" s="59"/>
      <c r="E22" s="28"/>
      <c r="F22" s="28"/>
      <c r="G22" s="28"/>
      <c r="H22" s="28"/>
      <c r="I22" s="28" t="s">
        <v>63</v>
      </c>
      <c r="J22" s="12" t="s">
        <v>64</v>
      </c>
      <c r="K22" s="11"/>
      <c r="L22" s="11"/>
      <c r="M22" s="11"/>
      <c r="N22" s="11"/>
      <c r="O22" s="11"/>
      <c r="P22" s="11"/>
      <c r="Q22" s="13">
        <v>27805151.690000001</v>
      </c>
      <c r="R22" s="13">
        <v>6197520</v>
      </c>
      <c r="S22" s="13" t="s">
        <v>65</v>
      </c>
      <c r="T22" s="10" t="s">
        <v>65</v>
      </c>
      <c r="U22" s="10" t="s">
        <v>65</v>
      </c>
      <c r="V22" s="10" t="s">
        <v>65</v>
      </c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</row>
    <row r="23" spans="1:33" s="2" customFormat="1">
      <c r="A23" s="3"/>
      <c r="B23" s="3"/>
      <c r="C23" s="3"/>
      <c r="D23" s="3"/>
      <c r="E23" s="3"/>
      <c r="F23" s="3"/>
      <c r="G23" s="3"/>
      <c r="H23" s="3"/>
      <c r="I23" s="3"/>
      <c r="J23" s="37" t="s">
        <v>32</v>
      </c>
      <c r="K23" s="38"/>
      <c r="L23" s="38"/>
      <c r="M23" s="38"/>
      <c r="N23" s="38"/>
      <c r="O23" s="38"/>
      <c r="P23" s="38"/>
      <c r="Q23" s="43">
        <f>SUM(Q22:Q22)</f>
        <v>27805151.690000001</v>
      </c>
      <c r="R23" s="43">
        <f>SUM(R22:R22)</f>
        <v>6197520</v>
      </c>
      <c r="S23" s="3"/>
      <c r="T23" s="3"/>
      <c r="U23" s="3"/>
      <c r="V23" s="3"/>
    </row>
    <row r="24" spans="1:33">
      <c r="B24" s="2" t="s">
        <v>67</v>
      </c>
    </row>
  </sheetData>
  <autoFilter ref="I12:S12">
    <filterColumn colId="9"/>
  </autoFilter>
  <mergeCells count="15">
    <mergeCell ref="J20:R20"/>
    <mergeCell ref="B22:D22"/>
    <mergeCell ref="B15:D15"/>
    <mergeCell ref="F15:H15"/>
    <mergeCell ref="B16:D16"/>
    <mergeCell ref="F16:H16"/>
    <mergeCell ref="B18:D18"/>
    <mergeCell ref="F18:H18"/>
    <mergeCell ref="B17:D17"/>
    <mergeCell ref="F17:H17"/>
    <mergeCell ref="A5:I9"/>
    <mergeCell ref="J11:R11"/>
    <mergeCell ref="B13:V13"/>
    <mergeCell ref="B14:D14"/>
    <mergeCell ref="F14:H14"/>
  </mergeCells>
  <pageMargins left="0.23622047244094491" right="0.23622047244094491" top="0.74803149606299213" bottom="0.74803149606299213" header="0.31496062992125984" footer="0.31496062992125984"/>
  <pageSetup paperSize="9" scale="64" fitToWidth="2" fitToHeight="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1</vt:i4>
      </vt:variant>
    </vt:vector>
  </HeadingPairs>
  <TitlesOfParts>
    <vt:vector size="4" baseType="lpstr">
      <vt:lpstr>Arkusz1</vt:lpstr>
      <vt:lpstr>Arkusz2</vt:lpstr>
      <vt:lpstr>Arkusz3</vt:lpstr>
      <vt:lpstr>Arkusz1!Obszar_wydruku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Gostomczyk</dc:creator>
  <cp:lastModifiedBy>Krzysztof Branecki</cp:lastModifiedBy>
  <cp:lastPrinted>2018-07-31T10:32:34Z</cp:lastPrinted>
  <dcterms:created xsi:type="dcterms:W3CDTF">2018-03-28T08:48:56Z</dcterms:created>
  <dcterms:modified xsi:type="dcterms:W3CDTF">2018-11-19T08:27:52Z</dcterms:modified>
</cp:coreProperties>
</file>