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9320" windowHeight="11820"/>
  </bookViews>
  <sheets>
    <sheet name="Szczecin" sheetId="2" r:id="rId1"/>
    <sheet name="Arkusz3" sheetId="3" r:id="rId2"/>
  </sheets>
  <calcPr calcId="114210"/>
</workbook>
</file>

<file path=xl/calcChain.xml><?xml version="1.0" encoding="utf-8"?>
<calcChain xmlns="http://schemas.openxmlformats.org/spreadsheetml/2006/main">
  <c r="G47" i="2"/>
  <c r="H47"/>
  <c r="H45"/>
  <c r="G44"/>
  <c r="H44"/>
  <c r="G45"/>
</calcChain>
</file>

<file path=xl/sharedStrings.xml><?xml version="1.0" encoding="utf-8"?>
<sst xmlns="http://schemas.openxmlformats.org/spreadsheetml/2006/main" count="88" uniqueCount="69">
  <si>
    <t>Netto</t>
  </si>
  <si>
    <t xml:space="preserve">Ilość </t>
  </si>
  <si>
    <t>lodówka</t>
  </si>
  <si>
    <t>a)</t>
  </si>
  <si>
    <t>b)</t>
  </si>
  <si>
    <t>c)</t>
  </si>
  <si>
    <t>d)</t>
  </si>
  <si>
    <t>e)</t>
  </si>
  <si>
    <t>f)</t>
  </si>
  <si>
    <t>g)</t>
  </si>
  <si>
    <t>h)</t>
  </si>
  <si>
    <t>i)</t>
  </si>
  <si>
    <t>j)</t>
  </si>
  <si>
    <t>zabudowa targowa typu OKTANORM</t>
  </si>
  <si>
    <t>wykładzina szara/granatowa</t>
  </si>
  <si>
    <t>kosz na śmieci</t>
  </si>
  <si>
    <t>fryz z nazwą firmy</t>
  </si>
  <si>
    <t>Wyposażenie dodatkowe</t>
  </si>
  <si>
    <t>hoker</t>
  </si>
  <si>
    <t>wieszak</t>
  </si>
  <si>
    <t>Lampa i gniazdo 230 V/ 9 m2 (razem 4 szt.)</t>
  </si>
  <si>
    <t>Karty stałego wstępu</t>
  </si>
  <si>
    <t>Karta stałego wjazdu na teren Targów</t>
  </si>
  <si>
    <t>w pakiecie</t>
  </si>
  <si>
    <t>krzesła</t>
  </si>
  <si>
    <t>lada</t>
  </si>
  <si>
    <t>doprowadzenie i odprowadzenie wody</t>
  </si>
  <si>
    <t>zlewozmywak z szafką i termą</t>
  </si>
  <si>
    <t>regał systemowy</t>
  </si>
  <si>
    <t>k)</t>
  </si>
  <si>
    <t>l)</t>
  </si>
  <si>
    <t>36 m2</t>
  </si>
  <si>
    <t>Zabudowa w standardzie</t>
  </si>
  <si>
    <t>Brutto</t>
  </si>
  <si>
    <t>stół prostokątny</t>
  </si>
  <si>
    <t>przyłącze prądu</t>
  </si>
  <si>
    <t>ścianka działowa</t>
  </si>
  <si>
    <t>ł)</t>
  </si>
  <si>
    <t>n)</t>
  </si>
  <si>
    <t>m)</t>
  </si>
  <si>
    <t>drzwi systemowe</t>
  </si>
  <si>
    <t>witryna 50x50x200</t>
  </si>
  <si>
    <t>szafka systemowa</t>
  </si>
  <si>
    <t>o)</t>
  </si>
  <si>
    <t>p)</t>
  </si>
  <si>
    <t>rozdzielnia elektryczna</t>
  </si>
  <si>
    <t>reflektorki</t>
  </si>
  <si>
    <t>r)</t>
  </si>
  <si>
    <t>druk, naklejenie grafiki</t>
  </si>
  <si>
    <t>20 m2</t>
  </si>
  <si>
    <t>s)</t>
  </si>
  <si>
    <t>przedłużacz</t>
  </si>
  <si>
    <t>serwis techniczny</t>
  </si>
  <si>
    <t>Ddatkowe usługi</t>
  </si>
  <si>
    <t>sprzątanie</t>
  </si>
  <si>
    <t>Razem</t>
  </si>
  <si>
    <t>Inne koszty</t>
  </si>
  <si>
    <t>Wynajem powierzchni</t>
  </si>
  <si>
    <t>36m2</t>
  </si>
  <si>
    <t>Kosze upominkowe, serwis kawowy</t>
  </si>
  <si>
    <t>szt.</t>
  </si>
  <si>
    <t>Opłata rejestracyjna (pakiet medialny</t>
  </si>
  <si>
    <t>Obligatoryjna opłata na Stowarzyszenia AUMA</t>
  </si>
  <si>
    <t xml:space="preserve"> VAT</t>
  </si>
  <si>
    <t>VAT</t>
  </si>
  <si>
    <t>Rezerwa na nieprzewidziane wydatki</t>
  </si>
  <si>
    <t>Łącznie</t>
  </si>
  <si>
    <r>
      <t>Orientacyjna kalkulacja kosztów promocji Województwa Zachodniopomorskie</t>
    </r>
    <r>
      <rPr>
        <b/>
        <sz val="14"/>
        <color indexed="8"/>
        <rFont val="Times New Roman"/>
        <family val="1"/>
        <charset val="238"/>
      </rPr>
      <t>go</t>
    </r>
  </si>
  <si>
    <t>podczas targów Grune Woche w Berlinie w dniach 16 - 25 stycznia 2015 r.</t>
  </si>
</sst>
</file>

<file path=xl/styles.xml><?xml version="1.0" encoding="utf-8"?>
<styleSheet xmlns="http://schemas.openxmlformats.org/spreadsheetml/2006/main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</numFmts>
  <fonts count="8">
    <font>
      <sz val="11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1" xfId="0" applyBorder="1"/>
    <xf numFmtId="164" fontId="1" fillId="0" borderId="1" xfId="0" applyNumberFormat="1" applyFont="1" applyBorder="1" applyAlignment="1">
      <alignment vertical="center"/>
    </xf>
    <xf numFmtId="43" fontId="1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44" fontId="1" fillId="0" borderId="0" xfId="1" applyFont="1" applyBorder="1" applyAlignment="1">
      <alignment horizontal="left" vertical="center"/>
    </xf>
    <xf numFmtId="164" fontId="2" fillId="0" borderId="0" xfId="0" applyNumberFormat="1" applyFont="1" applyBorder="1" applyAlignment="1">
      <alignment horizontal="right" vertical="center"/>
    </xf>
    <xf numFmtId="164" fontId="6" fillId="0" borderId="1" xfId="0" applyNumberFormat="1" applyFont="1" applyBorder="1"/>
    <xf numFmtId="164" fontId="6" fillId="0" borderId="0" xfId="0" applyNumberFormat="1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left" vertical="center"/>
    </xf>
    <xf numFmtId="44" fontId="2" fillId="0" borderId="2" xfId="1" applyFont="1" applyBorder="1" applyAlignment="1">
      <alignment vertical="center"/>
    </xf>
    <xf numFmtId="44" fontId="2" fillId="0" borderId="3" xfId="1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0" fontId="1" fillId="0" borderId="4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vertical="center"/>
    </xf>
    <xf numFmtId="9" fontId="6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wrapText="1"/>
    </xf>
    <xf numFmtId="0" fontId="1" fillId="0" borderId="1" xfId="0" applyFont="1" applyBorder="1"/>
    <xf numFmtId="0" fontId="2" fillId="0" borderId="6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vertical="center"/>
    </xf>
    <xf numFmtId="44" fontId="2" fillId="0" borderId="1" xfId="1" applyFont="1" applyBorder="1" applyAlignment="1">
      <alignment vertical="center"/>
    </xf>
    <xf numFmtId="44" fontId="1" fillId="0" borderId="0" xfId="1" applyFont="1" applyAlignment="1">
      <alignment horizontal="left" vertical="center"/>
    </xf>
    <xf numFmtId="164" fontId="2" fillId="0" borderId="1" xfId="1" applyNumberFormat="1" applyFont="1" applyBorder="1" applyAlignment="1">
      <alignment vertical="center"/>
    </xf>
    <xf numFmtId="0" fontId="0" fillId="0" borderId="0" xfId="0" applyBorder="1"/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4" fontId="1" fillId="0" borderId="1" xfId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O50"/>
  <sheetViews>
    <sheetView tabSelected="1" topLeftCell="A16" zoomScaleNormal="100" workbookViewId="0">
      <selection activeCell="K43" sqref="K43"/>
    </sheetView>
  </sheetViews>
  <sheetFormatPr defaultRowHeight="15"/>
  <cols>
    <col min="1" max="1" width="6.28515625" customWidth="1"/>
    <col min="2" max="2" width="6.5703125" style="5" customWidth="1"/>
    <col min="3" max="3" width="5.42578125" style="4" customWidth="1"/>
    <col min="4" max="4" width="9.140625" style="4"/>
    <col min="5" max="5" width="16.7109375" style="4" customWidth="1"/>
    <col min="6" max="6" width="9.140625" style="4"/>
    <col min="7" max="7" width="11.28515625" style="12" customWidth="1"/>
    <col min="8" max="8" width="10.85546875" bestFit="1" customWidth="1"/>
  </cols>
  <sheetData>
    <row r="3" spans="2:9" s="15" customFormat="1" ht="18.75">
      <c r="B3" s="63" t="s">
        <v>67</v>
      </c>
      <c r="C3" s="64"/>
      <c r="D3" s="64"/>
      <c r="E3" s="64"/>
      <c r="F3" s="64"/>
      <c r="G3" s="64"/>
      <c r="H3" s="64"/>
      <c r="I3" s="64"/>
    </row>
    <row r="4" spans="2:9" ht="15.75">
      <c r="B4" s="65" t="s">
        <v>68</v>
      </c>
      <c r="C4" s="65"/>
      <c r="D4" s="65"/>
      <c r="E4" s="65"/>
      <c r="F4" s="65"/>
      <c r="G4" s="65"/>
      <c r="H4" s="65"/>
      <c r="I4" s="65"/>
    </row>
    <row r="6" spans="2:9">
      <c r="F6" s="10" t="s">
        <v>1</v>
      </c>
      <c r="G6" s="10" t="s">
        <v>0</v>
      </c>
      <c r="H6" s="33" t="s">
        <v>33</v>
      </c>
      <c r="I6" s="47" t="s">
        <v>63</v>
      </c>
    </row>
    <row r="7" spans="2:9">
      <c r="B7" s="8">
        <v>1</v>
      </c>
      <c r="C7" s="66" t="s">
        <v>32</v>
      </c>
      <c r="D7" s="66"/>
      <c r="E7" s="67"/>
      <c r="F7" s="10" t="s">
        <v>31</v>
      </c>
      <c r="G7" s="13"/>
      <c r="H7" s="22"/>
      <c r="I7" s="22"/>
    </row>
    <row r="8" spans="2:9" ht="23.25" customHeight="1">
      <c r="B8" s="8"/>
      <c r="C8" s="11" t="s">
        <v>3</v>
      </c>
      <c r="D8" s="57" t="s">
        <v>13</v>
      </c>
      <c r="E8" s="57"/>
      <c r="F8" s="10" t="s">
        <v>31</v>
      </c>
      <c r="G8" s="9" t="s">
        <v>23</v>
      </c>
      <c r="H8" s="22"/>
      <c r="I8" s="22"/>
    </row>
    <row r="9" spans="2:9" ht="15" customHeight="1">
      <c r="B9" s="8"/>
      <c r="C9" s="11" t="s">
        <v>4</v>
      </c>
      <c r="D9" s="57" t="s">
        <v>14</v>
      </c>
      <c r="E9" s="57"/>
      <c r="F9" s="23"/>
      <c r="G9" s="9" t="s">
        <v>23</v>
      </c>
      <c r="H9" s="22"/>
      <c r="I9" s="22"/>
    </row>
    <row r="10" spans="2:9" ht="23.25" customHeight="1">
      <c r="B10" s="8"/>
      <c r="C10" s="11" t="s">
        <v>5</v>
      </c>
      <c r="D10" s="57" t="s">
        <v>20</v>
      </c>
      <c r="E10" s="57"/>
      <c r="F10" s="23"/>
      <c r="G10" s="9" t="s">
        <v>23</v>
      </c>
      <c r="H10" s="22"/>
      <c r="I10" s="22"/>
    </row>
    <row r="11" spans="2:9" ht="15" customHeight="1">
      <c r="B11" s="8"/>
      <c r="C11" s="11" t="s">
        <v>6</v>
      </c>
      <c r="D11" s="57" t="s">
        <v>16</v>
      </c>
      <c r="E11" s="57"/>
      <c r="F11" s="23"/>
      <c r="G11" s="9" t="s">
        <v>23</v>
      </c>
      <c r="H11" s="22"/>
      <c r="I11" s="22"/>
    </row>
    <row r="12" spans="2:9">
      <c r="B12" s="8">
        <v>2</v>
      </c>
      <c r="C12" s="62" t="s">
        <v>17</v>
      </c>
      <c r="D12" s="62"/>
      <c r="E12" s="62"/>
      <c r="F12" s="10"/>
      <c r="G12" s="24"/>
      <c r="H12" s="22"/>
      <c r="I12" s="22"/>
    </row>
    <row r="13" spans="2:9">
      <c r="B13" s="8"/>
      <c r="C13" s="11" t="s">
        <v>3</v>
      </c>
      <c r="D13" s="57" t="s">
        <v>24</v>
      </c>
      <c r="E13" s="57"/>
      <c r="F13" s="10">
        <v>10</v>
      </c>
      <c r="G13" s="13"/>
      <c r="H13" s="22"/>
      <c r="I13" s="22"/>
    </row>
    <row r="14" spans="2:9">
      <c r="B14" s="8"/>
      <c r="C14" s="11" t="s">
        <v>4</v>
      </c>
      <c r="D14" s="57" t="s">
        <v>34</v>
      </c>
      <c r="E14" s="57"/>
      <c r="F14" s="10">
        <v>2</v>
      </c>
      <c r="G14" s="13"/>
      <c r="H14" s="22"/>
      <c r="I14" s="22"/>
    </row>
    <row r="15" spans="2:9">
      <c r="B15" s="8"/>
      <c r="C15" s="11" t="s">
        <v>5</v>
      </c>
      <c r="D15" s="57" t="s">
        <v>40</v>
      </c>
      <c r="E15" s="57"/>
      <c r="F15" s="10">
        <v>2</v>
      </c>
      <c r="G15" s="13"/>
      <c r="H15" s="22"/>
      <c r="I15" s="22"/>
    </row>
    <row r="16" spans="2:9">
      <c r="B16" s="8"/>
      <c r="C16" s="11" t="s">
        <v>6</v>
      </c>
      <c r="D16" s="57" t="s">
        <v>25</v>
      </c>
      <c r="E16" s="57"/>
      <c r="F16" s="10">
        <v>4</v>
      </c>
      <c r="G16" s="13"/>
      <c r="H16" s="22"/>
      <c r="I16" s="22"/>
    </row>
    <row r="17" spans="2:9">
      <c r="B17" s="8"/>
      <c r="C17" s="11" t="s">
        <v>7</v>
      </c>
      <c r="D17" s="57" t="s">
        <v>28</v>
      </c>
      <c r="E17" s="57"/>
      <c r="F17" s="10">
        <v>5</v>
      </c>
      <c r="G17" s="13"/>
      <c r="H17" s="22"/>
      <c r="I17" s="22"/>
    </row>
    <row r="18" spans="2:9">
      <c r="B18" s="8"/>
      <c r="C18" s="11" t="s">
        <v>8</v>
      </c>
      <c r="D18" s="57" t="s">
        <v>2</v>
      </c>
      <c r="E18" s="57"/>
      <c r="F18" s="10">
        <v>2</v>
      </c>
      <c r="G18" s="13"/>
      <c r="H18" s="22"/>
      <c r="I18" s="22"/>
    </row>
    <row r="19" spans="2:9" ht="22.5" customHeight="1">
      <c r="B19" s="8"/>
      <c r="C19" s="11" t="s">
        <v>9</v>
      </c>
      <c r="D19" s="57" t="s">
        <v>26</v>
      </c>
      <c r="E19" s="57"/>
      <c r="F19" s="10">
        <v>1</v>
      </c>
      <c r="G19" s="13"/>
      <c r="H19" s="22"/>
      <c r="I19" s="22"/>
    </row>
    <row r="20" spans="2:9">
      <c r="B20" s="8"/>
      <c r="C20" s="11" t="s">
        <v>10</v>
      </c>
      <c r="D20" s="57" t="s">
        <v>19</v>
      </c>
      <c r="E20" s="57"/>
      <c r="F20" s="10">
        <v>2</v>
      </c>
      <c r="G20" s="13"/>
      <c r="H20" s="22"/>
      <c r="I20" s="22"/>
    </row>
    <row r="21" spans="2:9">
      <c r="B21" s="8"/>
      <c r="C21" s="11" t="s">
        <v>11</v>
      </c>
      <c r="D21" s="57" t="s">
        <v>18</v>
      </c>
      <c r="E21" s="57"/>
      <c r="F21" s="10">
        <v>8</v>
      </c>
      <c r="G21" s="13"/>
      <c r="H21" s="22"/>
      <c r="I21" s="22"/>
    </row>
    <row r="22" spans="2:9">
      <c r="B22" s="8"/>
      <c r="C22" s="11" t="s">
        <v>12</v>
      </c>
      <c r="D22" s="57" t="s">
        <v>36</v>
      </c>
      <c r="E22" s="57"/>
      <c r="F22" s="10">
        <v>11</v>
      </c>
      <c r="G22" s="13"/>
      <c r="H22" s="22"/>
      <c r="I22" s="22"/>
    </row>
    <row r="23" spans="2:9">
      <c r="B23" s="8"/>
      <c r="C23" s="11" t="s">
        <v>29</v>
      </c>
      <c r="D23" s="57" t="s">
        <v>27</v>
      </c>
      <c r="E23" s="57"/>
      <c r="F23" s="10">
        <v>1</v>
      </c>
      <c r="G23" s="13"/>
      <c r="H23" s="22"/>
      <c r="I23" s="22"/>
    </row>
    <row r="24" spans="2:9">
      <c r="B24" s="8"/>
      <c r="C24" s="11" t="s">
        <v>30</v>
      </c>
      <c r="D24" s="57" t="s">
        <v>41</v>
      </c>
      <c r="E24" s="57"/>
      <c r="F24" s="10">
        <v>1</v>
      </c>
      <c r="G24" s="13"/>
      <c r="H24" s="22"/>
      <c r="I24" s="22"/>
    </row>
    <row r="25" spans="2:9">
      <c r="B25" s="8"/>
      <c r="C25" s="11" t="s">
        <v>37</v>
      </c>
      <c r="D25" s="57" t="s">
        <v>42</v>
      </c>
      <c r="E25" s="57"/>
      <c r="F25" s="10">
        <v>1</v>
      </c>
      <c r="G25" s="13"/>
      <c r="H25" s="22"/>
      <c r="I25" s="22"/>
    </row>
    <row r="26" spans="2:9">
      <c r="B26" s="8"/>
      <c r="C26" s="11" t="s">
        <v>39</v>
      </c>
      <c r="D26" s="57" t="s">
        <v>15</v>
      </c>
      <c r="E26" s="57"/>
      <c r="F26" s="10">
        <v>1</v>
      </c>
      <c r="G26" s="13"/>
      <c r="H26" s="22"/>
      <c r="I26" s="22"/>
    </row>
    <row r="27" spans="2:9">
      <c r="B27" s="8"/>
      <c r="C27" s="11" t="s">
        <v>38</v>
      </c>
      <c r="D27" s="57" t="s">
        <v>35</v>
      </c>
      <c r="E27" s="57"/>
      <c r="F27" s="10">
        <v>1</v>
      </c>
      <c r="G27" s="13"/>
      <c r="H27" s="22"/>
      <c r="I27" s="22"/>
    </row>
    <row r="28" spans="2:9">
      <c r="B28" s="8"/>
      <c r="C28" s="11" t="s">
        <v>43</v>
      </c>
      <c r="D28" s="57" t="s">
        <v>45</v>
      </c>
      <c r="E28" s="57"/>
      <c r="F28" s="10">
        <v>1</v>
      </c>
      <c r="G28" s="13"/>
      <c r="H28" s="22"/>
      <c r="I28" s="22"/>
    </row>
    <row r="29" spans="2:9">
      <c r="B29" s="8"/>
      <c r="C29" s="11" t="s">
        <v>44</v>
      </c>
      <c r="D29" s="57" t="s">
        <v>46</v>
      </c>
      <c r="E29" s="57"/>
      <c r="F29" s="10">
        <v>4</v>
      </c>
      <c r="G29" s="13"/>
      <c r="H29" s="22"/>
      <c r="I29" s="22"/>
    </row>
    <row r="30" spans="2:9">
      <c r="B30" s="8"/>
      <c r="C30" s="11" t="s">
        <v>47</v>
      </c>
      <c r="D30" s="57" t="s">
        <v>48</v>
      </c>
      <c r="E30" s="57"/>
      <c r="F30" s="10" t="s">
        <v>49</v>
      </c>
      <c r="G30" s="13"/>
      <c r="H30" s="22"/>
      <c r="I30" s="22"/>
    </row>
    <row r="31" spans="2:9">
      <c r="B31" s="8"/>
      <c r="C31" s="11" t="s">
        <v>50</v>
      </c>
      <c r="D31" s="57" t="s">
        <v>51</v>
      </c>
      <c r="E31" s="57"/>
      <c r="F31" s="10">
        <v>4</v>
      </c>
      <c r="G31" s="13"/>
      <c r="H31" s="22"/>
      <c r="I31" s="22"/>
    </row>
    <row r="32" spans="2:9">
      <c r="B32" s="8">
        <v>3</v>
      </c>
      <c r="C32" s="61" t="s">
        <v>53</v>
      </c>
      <c r="D32" s="61"/>
      <c r="E32" s="61"/>
      <c r="F32" s="61"/>
      <c r="G32" s="61"/>
      <c r="H32" s="22"/>
      <c r="I32" s="22"/>
    </row>
    <row r="33" spans="2:15">
      <c r="B33" s="8"/>
      <c r="C33" s="11" t="s">
        <v>3</v>
      </c>
      <c r="D33" s="60" t="s">
        <v>52</v>
      </c>
      <c r="E33" s="60"/>
      <c r="F33" s="10">
        <v>1</v>
      </c>
      <c r="G33" s="25"/>
      <c r="H33" s="22"/>
      <c r="I33" s="22"/>
    </row>
    <row r="34" spans="2:15">
      <c r="B34" s="8"/>
      <c r="C34" s="11" t="s">
        <v>4</v>
      </c>
      <c r="D34" s="60" t="s">
        <v>54</v>
      </c>
      <c r="E34" s="60"/>
      <c r="F34" s="10">
        <v>1</v>
      </c>
      <c r="G34" s="25"/>
      <c r="H34" s="22"/>
      <c r="I34" s="22"/>
    </row>
    <row r="35" spans="2:15">
      <c r="B35" s="20"/>
      <c r="C35" s="21"/>
      <c r="D35" s="26"/>
      <c r="E35" s="26"/>
      <c r="F35" s="8" t="s">
        <v>55</v>
      </c>
      <c r="G35" s="25">
        <v>37500</v>
      </c>
      <c r="H35" s="28">
        <v>46125</v>
      </c>
      <c r="I35" s="44">
        <v>0.23</v>
      </c>
    </row>
    <row r="36" spans="2:15">
      <c r="B36" s="20"/>
      <c r="C36" s="21"/>
      <c r="D36" s="26"/>
      <c r="E36" s="26"/>
      <c r="F36" s="20"/>
      <c r="G36" s="27"/>
      <c r="H36" s="29"/>
    </row>
    <row r="37" spans="2:15" s="6" customFormat="1" ht="12.75">
      <c r="B37" s="8">
        <v>4</v>
      </c>
      <c r="C37" s="19" t="s">
        <v>56</v>
      </c>
      <c r="D37" s="36"/>
      <c r="E37" s="37"/>
      <c r="F37" s="19"/>
      <c r="G37" s="10" t="s">
        <v>0</v>
      </c>
      <c r="H37" s="33" t="s">
        <v>33</v>
      </c>
      <c r="I37" s="10" t="s">
        <v>64</v>
      </c>
    </row>
    <row r="38" spans="2:15" s="6" customFormat="1" ht="22.5" customHeight="1">
      <c r="B38" s="8"/>
      <c r="C38" s="18" t="s">
        <v>3</v>
      </c>
      <c r="D38" s="59" t="s">
        <v>57</v>
      </c>
      <c r="E38" s="58"/>
      <c r="F38" s="38" t="s">
        <v>58</v>
      </c>
      <c r="G38" s="34">
        <v>22446</v>
      </c>
      <c r="H38" s="40">
        <v>26711</v>
      </c>
      <c r="I38" s="45">
        <v>0.19</v>
      </c>
    </row>
    <row r="39" spans="2:15" s="7" customFormat="1" ht="23.25" customHeight="1">
      <c r="B39" s="16"/>
      <c r="C39" s="18" t="s">
        <v>4</v>
      </c>
      <c r="D39" s="58" t="s">
        <v>61</v>
      </c>
      <c r="E39" s="59"/>
      <c r="F39" s="41">
        <v>1</v>
      </c>
      <c r="G39" s="9">
        <v>1460</v>
      </c>
      <c r="H39" s="39">
        <v>1738</v>
      </c>
      <c r="I39" s="45">
        <v>0.19</v>
      </c>
      <c r="J39" s="1"/>
      <c r="K39" s="1"/>
      <c r="L39" s="1"/>
      <c r="M39" s="1"/>
      <c r="N39" s="1"/>
      <c r="O39" s="1"/>
    </row>
    <row r="40" spans="2:15" s="7" customFormat="1" ht="23.25" customHeight="1">
      <c r="B40" s="16"/>
      <c r="C40" s="18" t="s">
        <v>5</v>
      </c>
      <c r="D40" s="58" t="s">
        <v>62</v>
      </c>
      <c r="E40" s="59"/>
      <c r="F40" s="42">
        <v>1</v>
      </c>
      <c r="G40" s="13">
        <v>93.6</v>
      </c>
      <c r="H40" s="39">
        <v>112</v>
      </c>
      <c r="I40" s="45">
        <v>0.19</v>
      </c>
      <c r="J40" s="1"/>
      <c r="K40" s="1"/>
      <c r="L40" s="1"/>
      <c r="M40" s="1"/>
      <c r="N40" s="1"/>
      <c r="O40" s="1"/>
    </row>
    <row r="41" spans="2:15" s="7" customFormat="1" ht="23.25" customHeight="1">
      <c r="B41" s="16"/>
      <c r="C41" s="30" t="s">
        <v>6</v>
      </c>
      <c r="D41" s="57" t="s">
        <v>21</v>
      </c>
      <c r="E41" s="57"/>
      <c r="F41" s="16">
        <v>15</v>
      </c>
      <c r="G41" s="17">
        <v>1470</v>
      </c>
      <c r="H41" s="34">
        <v>1750</v>
      </c>
      <c r="I41" s="45">
        <v>0.19</v>
      </c>
      <c r="J41" s="1"/>
      <c r="K41" s="1"/>
      <c r="L41" s="1"/>
      <c r="M41" s="1"/>
      <c r="N41" s="1"/>
      <c r="O41" s="1"/>
    </row>
    <row r="42" spans="2:15" s="7" customFormat="1" ht="23.25" customHeight="1">
      <c r="B42" s="16"/>
      <c r="C42" s="30" t="s">
        <v>7</v>
      </c>
      <c r="D42" s="57" t="s">
        <v>22</v>
      </c>
      <c r="E42" s="58"/>
      <c r="F42" s="16">
        <v>1</v>
      </c>
      <c r="G42" s="17">
        <v>506</v>
      </c>
      <c r="H42" s="34">
        <v>603</v>
      </c>
      <c r="I42" s="45">
        <v>0.19</v>
      </c>
      <c r="J42" s="1"/>
      <c r="K42" s="1"/>
      <c r="L42" s="1"/>
      <c r="M42" s="1"/>
      <c r="N42" s="1"/>
      <c r="O42" s="1"/>
    </row>
    <row r="43" spans="2:15" s="7" customFormat="1" ht="23.25" customHeight="1">
      <c r="B43" s="16"/>
      <c r="C43" s="30" t="s">
        <v>8</v>
      </c>
      <c r="D43" s="57" t="s">
        <v>59</v>
      </c>
      <c r="E43" s="58"/>
      <c r="F43" s="16" t="s">
        <v>60</v>
      </c>
      <c r="G43" s="34">
        <v>4065</v>
      </c>
      <c r="H43" s="34">
        <v>5000</v>
      </c>
      <c r="I43" s="46">
        <v>0.23</v>
      </c>
      <c r="J43" s="1"/>
      <c r="K43" s="1"/>
      <c r="L43" s="1"/>
      <c r="M43" s="1"/>
      <c r="N43" s="1"/>
      <c r="O43" s="1"/>
    </row>
    <row r="44" spans="2:15" s="4" customFormat="1">
      <c r="B44" s="10"/>
      <c r="C44" s="31"/>
      <c r="D44" s="31"/>
      <c r="E44" s="35"/>
      <c r="F44" s="32"/>
      <c r="G44" s="25">
        <f>SUM(G38:G43)</f>
        <v>30040.6</v>
      </c>
      <c r="H44" s="43">
        <f>SUM(H38:H43)</f>
        <v>35914</v>
      </c>
      <c r="I44"/>
      <c r="J44"/>
      <c r="K44"/>
      <c r="L44"/>
      <c r="M44"/>
      <c r="N44"/>
      <c r="O44"/>
    </row>
    <row r="45" spans="2:15" s="4" customFormat="1">
      <c r="B45" s="2"/>
      <c r="C45" s="3"/>
      <c r="D45" s="3"/>
      <c r="E45" s="3"/>
      <c r="F45" s="48" t="s">
        <v>55</v>
      </c>
      <c r="G45" s="49">
        <f>SUM(G35,G44)</f>
        <v>67540.600000000006</v>
      </c>
      <c r="H45" s="50">
        <f>SUM(H44,H35)</f>
        <v>82039</v>
      </c>
      <c r="I45"/>
      <c r="J45"/>
      <c r="K45"/>
      <c r="L45"/>
      <c r="M45"/>
      <c r="N45"/>
      <c r="O45"/>
    </row>
    <row r="46" spans="2:15" s="4" customFormat="1">
      <c r="B46" s="8">
        <v>5</v>
      </c>
      <c r="C46" s="55" t="s">
        <v>65</v>
      </c>
      <c r="D46" s="56"/>
      <c r="E46" s="56"/>
      <c r="F46" s="56"/>
      <c r="G46" s="25">
        <v>2407</v>
      </c>
      <c r="H46" s="50">
        <v>2961</v>
      </c>
      <c r="I46" s="54"/>
      <c r="J46"/>
      <c r="K46"/>
      <c r="L46"/>
      <c r="M46"/>
      <c r="N46"/>
      <c r="O46"/>
    </row>
    <row r="47" spans="2:15" s="4" customFormat="1">
      <c r="B47" s="2"/>
      <c r="C47" s="3"/>
      <c r="D47" s="3"/>
      <c r="E47" s="52"/>
      <c r="F47" s="51" t="s">
        <v>66</v>
      </c>
      <c r="G47" s="53">
        <f>SUM(G45,G46)</f>
        <v>69947.600000000006</v>
      </c>
      <c r="H47" s="50">
        <f>SUM(H45,H46)</f>
        <v>85000</v>
      </c>
      <c r="I47"/>
      <c r="J47"/>
      <c r="K47"/>
      <c r="L47"/>
      <c r="M47"/>
      <c r="N47"/>
      <c r="O47"/>
    </row>
    <row r="48" spans="2:15">
      <c r="E48" s="6"/>
    </row>
    <row r="50" spans="3:7">
      <c r="C50" s="6"/>
      <c r="D50" s="6"/>
      <c r="E50" s="6"/>
      <c r="F50" s="6"/>
      <c r="G50" s="14"/>
    </row>
  </sheetData>
  <mergeCells count="36">
    <mergeCell ref="B3:I3"/>
    <mergeCell ref="B4:I4"/>
    <mergeCell ref="C7:E7"/>
    <mergeCell ref="D8:E8"/>
    <mergeCell ref="C12:E12"/>
    <mergeCell ref="D9:E9"/>
    <mergeCell ref="D14:E14"/>
    <mergeCell ref="D23:E23"/>
    <mergeCell ref="D10:E10"/>
    <mergeCell ref="D11:E11"/>
    <mergeCell ref="D13:E13"/>
    <mergeCell ref="D43:E43"/>
    <mergeCell ref="D38:E38"/>
    <mergeCell ref="D41:E41"/>
    <mergeCell ref="D24:E24"/>
    <mergeCell ref="D15:E15"/>
    <mergeCell ref="D20:E20"/>
    <mergeCell ref="D21:E21"/>
    <mergeCell ref="D22:E22"/>
    <mergeCell ref="D34:E34"/>
    <mergeCell ref="C32:G32"/>
    <mergeCell ref="D16:E16"/>
    <mergeCell ref="D27:E27"/>
    <mergeCell ref="D19:E19"/>
    <mergeCell ref="D17:E17"/>
    <mergeCell ref="D18:E18"/>
    <mergeCell ref="D25:E25"/>
    <mergeCell ref="D26:E26"/>
    <mergeCell ref="D30:E30"/>
    <mergeCell ref="D31:E31"/>
    <mergeCell ref="D29:E29"/>
    <mergeCell ref="D42:E42"/>
    <mergeCell ref="D40:E40"/>
    <mergeCell ref="D28:E28"/>
    <mergeCell ref="D39:E39"/>
    <mergeCell ref="D33:E33"/>
  </mergeCells>
  <phoneticPr fontId="0" type="noConversion"/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Szczecin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kwika</cp:lastModifiedBy>
  <cp:lastPrinted>2014-12-04T11:48:30Z</cp:lastPrinted>
  <dcterms:created xsi:type="dcterms:W3CDTF">2014-11-26T09:00:30Z</dcterms:created>
  <dcterms:modified xsi:type="dcterms:W3CDTF">2014-12-04T11:53:13Z</dcterms:modified>
</cp:coreProperties>
</file>