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8" sheetId="1" r:id="rId1"/>
    <sheet name="Arkusz3" sheetId="3" r:id="rId2"/>
  </sheets>
  <definedNames>
    <definedName name="_xlnm.Print_Area" localSheetId="0">'2018'!$A$1:$O$32</definedName>
  </definedNames>
  <calcPr calcId="125725"/>
</workbook>
</file>

<file path=xl/calcChain.xml><?xml version="1.0" encoding="utf-8"?>
<calcChain xmlns="http://schemas.openxmlformats.org/spreadsheetml/2006/main">
  <c r="O16" i="1"/>
  <c r="O15"/>
  <c r="O14"/>
  <c r="Q16"/>
  <c r="Q14"/>
  <c r="N14" l="1"/>
  <c r="F14"/>
  <c r="N22"/>
  <c r="M22"/>
  <c r="L22"/>
  <c r="K22"/>
  <c r="J22"/>
  <c r="I22"/>
  <c r="H22"/>
  <c r="G22"/>
  <c r="F22"/>
  <c r="E22"/>
  <c r="D22"/>
  <c r="C22"/>
  <c r="O21"/>
  <c r="O20"/>
  <c r="Q20" l="1"/>
  <c r="O22"/>
  <c r="R14"/>
  <c r="D16"/>
  <c r="E16"/>
  <c r="F16"/>
  <c r="G16"/>
  <c r="H16"/>
  <c r="I16"/>
  <c r="J16"/>
  <c r="K16"/>
  <c r="L16"/>
  <c r="M16"/>
  <c r="N16"/>
  <c r="C16"/>
  <c r="R20" l="1"/>
  <c r="Q22"/>
  <c r="R15"/>
  <c r="R16" l="1"/>
  <c r="S22"/>
  <c r="U22" s="1"/>
  <c r="R21"/>
  <c r="R22"/>
</calcChain>
</file>

<file path=xl/sharedStrings.xml><?xml version="1.0" encoding="utf-8"?>
<sst xmlns="http://schemas.openxmlformats.org/spreadsheetml/2006/main" count="49" uniqueCount="30">
  <si>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</si>
  <si>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</si>
  <si>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</si>
  <si>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</si>
  <si>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</si>
  <si>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</si>
  <si>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</si>
  <si>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</si>
  <si>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</si>
  <si>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</si>
  <si>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</si>
  <si>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</si>
  <si>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</si>
  <si>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</si>
  <si>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</si>
  <si>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</si>
  <si>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</si>
  <si>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</si>
  <si>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</si>
  <si>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</si>
  <si>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</si>
  <si>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</si>
  <si>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</si>
  <si>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</si>
  <si>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</si>
  <si>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</si>
  <si>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</si>
  <si>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r>
      <t xml:space="preserve">Załącznik nr 11 do Instrukcji dot. wyboru projektów oraz opracowania i zatwierdzania Rocznych Planów Działań w ramach Pomocy Technicznej RPO WZ 2014-2020 </t>
    </r>
    <r>
      <rPr>
        <i/>
        <sz val="9"/>
        <color rgb="FF000000"/>
        <rFont val="Calibri"/>
        <family val="2"/>
        <charset val="238"/>
        <scheme val="minor"/>
      </rPr>
      <t>(Załącznik nr 4 do decyzji/umowy)</t>
    </r>
  </si>
  <si>
    <t>Wsparcie administracji zajmującej się wdrażaniem RPO WZ 2014-2020 w 2018 roku</t>
  </si>
  <si>
    <t>Rok: 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</si>
</sst>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4" fontId="0" fillId="0" borderId="0" xfId="0" applyNumberFormat="1" applyFont="1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abSelected="1" workbookViewId="0">
      <selection activeCell="E31" sqref="E31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7" max="17" width="12.42578125" hidden="1" customWidth="1"/>
    <col min="18" max="18" width="13.28515625" hidden="1" customWidth="1"/>
    <col min="19" max="19" width="14" hidden="1" customWidth="1"/>
    <col min="20" max="20" width="9.140625" hidden="1" customWidth="1"/>
    <col min="21" max="21" width="12.140625" hidden="1" customWidth="1"/>
  </cols>
  <sheetData>
    <row r="1" spans="1:18" ht="53.25" customHeight="1"/>
    <row r="2" spans="1:18" s="2" customFormat="1">
      <c r="A2" s="4" t="s">
        <v>27</v>
      </c>
    </row>
    <row r="3" spans="1:18" s="2" customFormat="1">
      <c r="A3" s="5"/>
    </row>
    <row r="4" spans="1:18" s="2" customFormat="1" ht="14.25" customHeight="1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s="2" customFormat="1"/>
    <row r="6" spans="1:18" s="2" customFormat="1">
      <c r="A6" s="2" t="s">
        <v>22</v>
      </c>
    </row>
    <row r="7" spans="1:18" s="2" customFormat="1">
      <c r="A7" s="2" t="s">
        <v>24</v>
      </c>
    </row>
    <row r="8" spans="1:18" s="2" customFormat="1">
      <c r="A8" s="2" t="s">
        <v>25</v>
      </c>
    </row>
    <row r="9" spans="1:18" s="2" customFormat="1">
      <c r="A9" s="2" t="s">
        <v>23</v>
      </c>
    </row>
    <row r="10" spans="1:18" s="2" customFormat="1">
      <c r="A10" s="1" t="s">
        <v>28</v>
      </c>
    </row>
    <row r="11" spans="1:18" s="2" customFormat="1">
      <c r="A11" s="1"/>
    </row>
    <row r="12" spans="1:18" s="2" customFormat="1">
      <c r="A12" t="s">
        <v>26</v>
      </c>
    </row>
    <row r="13" spans="1:18" s="2" customFormat="1" ht="30" customHeight="1">
      <c r="A13" s="6" t="s">
        <v>1</v>
      </c>
      <c r="B13" s="7" t="s">
        <v>2</v>
      </c>
      <c r="C13" s="7" t="s">
        <v>3</v>
      </c>
      <c r="D13" s="7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7" t="s">
        <v>9</v>
      </c>
      <c r="J13" s="7" t="s">
        <v>10</v>
      </c>
      <c r="K13" s="7" t="s">
        <v>11</v>
      </c>
      <c r="L13" s="7" t="s">
        <v>12</v>
      </c>
      <c r="M13" s="7" t="s">
        <v>13</v>
      </c>
      <c r="N13" s="7" t="s">
        <v>14</v>
      </c>
      <c r="O13" s="7" t="s">
        <v>15</v>
      </c>
    </row>
    <row r="14" spans="1:18" s="3" customFormat="1">
      <c r="A14" s="8">
        <v>1</v>
      </c>
      <c r="B14" s="9" t="s">
        <v>16</v>
      </c>
      <c r="C14" s="9">
        <v>0</v>
      </c>
      <c r="D14" s="9">
        <v>0</v>
      </c>
      <c r="E14" s="9">
        <v>0</v>
      </c>
      <c r="F14" s="9">
        <f>1366798.22+720514.67</f>
        <v>2087312.8900000001</v>
      </c>
      <c r="G14" s="9">
        <v>791708.97</v>
      </c>
      <c r="H14" s="9">
        <v>800000</v>
      </c>
      <c r="I14" s="9">
        <v>800000</v>
      </c>
      <c r="J14" s="9">
        <v>800000</v>
      </c>
      <c r="K14" s="9">
        <v>900000</v>
      </c>
      <c r="L14" s="9">
        <v>1000000</v>
      </c>
      <c r="M14" s="9">
        <v>1000000</v>
      </c>
      <c r="N14" s="9">
        <f>1000000+19922</f>
        <v>1019922</v>
      </c>
      <c r="O14" s="9">
        <f>SUM(C14:N14)</f>
        <v>9198943.8599999994</v>
      </c>
      <c r="Q14" s="3">
        <f>11249907.65+599987+19922</f>
        <v>11869816.65</v>
      </c>
      <c r="R14" s="3">
        <f>O14-Q14</f>
        <v>-2670872.790000001</v>
      </c>
    </row>
    <row r="15" spans="1:18" s="3" customFormat="1">
      <c r="A15" s="8">
        <v>2</v>
      </c>
      <c r="B15" s="9" t="s">
        <v>17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>SUM(C15:N15)</f>
        <v>0</v>
      </c>
      <c r="Q15" s="3">
        <v>0</v>
      </c>
      <c r="R15" s="3">
        <f>O15-Q15</f>
        <v>0</v>
      </c>
    </row>
    <row r="16" spans="1:18" s="3" customFormat="1">
      <c r="A16" s="8">
        <v>3</v>
      </c>
      <c r="B16" s="9" t="s">
        <v>15</v>
      </c>
      <c r="C16" s="9">
        <f>SUM(C14:C15)</f>
        <v>0</v>
      </c>
      <c r="D16" s="9">
        <f t="shared" ref="D16:N16" si="0">SUM(D14:D15)</f>
        <v>0</v>
      </c>
      <c r="E16" s="9">
        <f t="shared" si="0"/>
        <v>0</v>
      </c>
      <c r="F16" s="9">
        <f t="shared" si="0"/>
        <v>2087312.8900000001</v>
      </c>
      <c r="G16" s="9">
        <f t="shared" si="0"/>
        <v>791708.97</v>
      </c>
      <c r="H16" s="9">
        <f t="shared" si="0"/>
        <v>800000</v>
      </c>
      <c r="I16" s="9">
        <f t="shared" si="0"/>
        <v>800000</v>
      </c>
      <c r="J16" s="9">
        <f t="shared" si="0"/>
        <v>800000</v>
      </c>
      <c r="K16" s="9">
        <f t="shared" si="0"/>
        <v>900000</v>
      </c>
      <c r="L16" s="9">
        <f t="shared" si="0"/>
        <v>1000000</v>
      </c>
      <c r="M16" s="9">
        <f t="shared" si="0"/>
        <v>1000000</v>
      </c>
      <c r="N16" s="9">
        <f t="shared" si="0"/>
        <v>1019922</v>
      </c>
      <c r="O16" s="9">
        <f>SUM(C16:N16)</f>
        <v>9198943.8599999994</v>
      </c>
      <c r="Q16" s="3">
        <f>Q14+Q15</f>
        <v>11869816.65</v>
      </c>
      <c r="R16" s="3">
        <f>O16-Q16</f>
        <v>-2670872.790000001</v>
      </c>
    </row>
    <row r="17" spans="1:21" s="2" customFormat="1"/>
    <row r="18" spans="1:21" s="2" customFormat="1">
      <c r="A18" t="s">
        <v>29</v>
      </c>
    </row>
    <row r="19" spans="1:21" s="2" customFormat="1">
      <c r="A19" s="6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15</v>
      </c>
      <c r="R19" s="3"/>
      <c r="S19" s="3"/>
    </row>
    <row r="20" spans="1:21" s="2" customFormat="1">
      <c r="A20" s="8">
        <v>1</v>
      </c>
      <c r="B20" s="9" t="s">
        <v>16</v>
      </c>
      <c r="C20" s="9">
        <v>0</v>
      </c>
      <c r="D20" s="9">
        <v>2670872.79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>SUM(C20:N20)</f>
        <v>2670872.79</v>
      </c>
      <c r="Q20" s="3">
        <f>O14+O20</f>
        <v>11869816.649999999</v>
      </c>
      <c r="R20" s="3">
        <f>Q14-Q20</f>
        <v>0</v>
      </c>
      <c r="S20" s="3"/>
    </row>
    <row r="21" spans="1:21" s="2" customFormat="1">
      <c r="A21" s="8">
        <v>2</v>
      </c>
      <c r="B21" s="9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ref="O21:O22" si="1">SUM(C21:N21)</f>
        <v>0</v>
      </c>
      <c r="Q21" s="3">
        <v>0</v>
      </c>
      <c r="R21" s="3">
        <f>Q15-Q21</f>
        <v>0</v>
      </c>
      <c r="S21" s="3"/>
    </row>
    <row r="22" spans="1:21" s="2" customFormat="1">
      <c r="A22" s="8">
        <v>3</v>
      </c>
      <c r="B22" s="9" t="s">
        <v>15</v>
      </c>
      <c r="C22" s="9">
        <f>SUM(C20:C21)</f>
        <v>0</v>
      </c>
      <c r="D22" s="9">
        <f t="shared" ref="D22:N22" si="2">SUM(D20:D21)</f>
        <v>2670872.79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>
        <f t="shared" si="2"/>
        <v>0</v>
      </c>
      <c r="K22" s="9">
        <f t="shared" si="2"/>
        <v>0</v>
      </c>
      <c r="L22" s="9">
        <f t="shared" si="2"/>
        <v>0</v>
      </c>
      <c r="M22" s="9">
        <f t="shared" si="2"/>
        <v>0</v>
      </c>
      <c r="N22" s="9">
        <f t="shared" si="2"/>
        <v>0</v>
      </c>
      <c r="O22" s="9">
        <f t="shared" si="1"/>
        <v>2670872.79</v>
      </c>
      <c r="Q22" s="3">
        <f>SUM(Q20:Q21)</f>
        <v>11869816.649999999</v>
      </c>
      <c r="R22" s="3">
        <f>Q16-Q22</f>
        <v>0</v>
      </c>
      <c r="S22" s="3">
        <f>O16+O22</f>
        <v>11869816.649999999</v>
      </c>
      <c r="T22" s="2">
        <v>11869816.65</v>
      </c>
      <c r="U22" s="3">
        <f>S22-T22</f>
        <v>0</v>
      </c>
    </row>
    <row r="23" spans="1:21" s="2" customFormat="1"/>
    <row r="24" spans="1:21" s="2" customFormat="1"/>
    <row r="25" spans="1:21" s="2" customFormat="1"/>
    <row r="26" spans="1:21" s="2" customFormat="1"/>
    <row r="27" spans="1:21" s="2" customFormat="1"/>
    <row r="28" spans="1:21" s="2" customFormat="1"/>
    <row r="29" spans="1:21" s="2" customFormat="1"/>
    <row r="30" spans="1:21" s="2" customFormat="1">
      <c r="A30" s="2" t="s">
        <v>21</v>
      </c>
      <c r="M30" s="2" t="s">
        <v>19</v>
      </c>
    </row>
    <row r="31" spans="1:21" s="2" customFormat="1">
      <c r="A31" s="2" t="s">
        <v>20</v>
      </c>
      <c r="M31" s="2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2018</vt:lpstr>
      <vt:lpstr>Arkusz3</vt:lpstr>
      <vt:lpstr>'2018'!Obszar_wydruku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2018-05-09T07:46:03Z</cp:lastPrinted>
  <dcterms:created xsi:type="dcterms:W3CDTF">2015-11-22T18:00:59Z</dcterms:created>
  <dcterms:modified xsi:type="dcterms:W3CDTF">2018-06-06T08:34:31Z</dcterms:modified>
</cp:coreProperties>
</file>