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9140" windowHeight="7335" activeTab="1"/>
  </bookViews>
  <sheets>
    <sheet name="Lista Laureatów" sheetId="1" r:id="rId1"/>
    <sheet name="Lista rankingowa" sheetId="2" r:id="rId2"/>
  </sheets>
  <definedNames>
    <definedName name="_xlnm._FilterDatabase" localSheetId="0" hidden="1">'Lista Laureatów'!$A$15:$I$15</definedName>
  </definedNames>
  <calcPr calcId="145621"/>
</workbook>
</file>

<file path=xl/calcChain.xml><?xml version="1.0" encoding="utf-8"?>
<calcChain xmlns="http://schemas.openxmlformats.org/spreadsheetml/2006/main">
  <c r="H121" i="2" l="1"/>
  <c r="G121" i="2"/>
  <c r="I121" i="2" s="1"/>
  <c r="H120" i="2"/>
  <c r="I120" i="2" s="1"/>
  <c r="G120" i="2"/>
  <c r="H119" i="2"/>
  <c r="G119" i="2"/>
  <c r="I119" i="2" s="1"/>
  <c r="H118" i="2"/>
  <c r="I118" i="2" s="1"/>
  <c r="G118" i="2"/>
  <c r="H117" i="2"/>
  <c r="G117" i="2"/>
  <c r="I117" i="2" s="1"/>
  <c r="H116" i="2"/>
  <c r="I116" i="2" s="1"/>
  <c r="G116" i="2"/>
  <c r="H115" i="2"/>
  <c r="G115" i="2"/>
  <c r="I115" i="2" s="1"/>
  <c r="H114" i="2"/>
  <c r="I114" i="2" s="1"/>
  <c r="G114" i="2"/>
  <c r="H113" i="2"/>
  <c r="G113" i="2"/>
  <c r="I113" i="2" s="1"/>
  <c r="H112" i="2"/>
  <c r="I112" i="2" s="1"/>
  <c r="G112" i="2"/>
  <c r="H111" i="2"/>
  <c r="G111" i="2"/>
  <c r="I111" i="2" s="1"/>
  <c r="H110" i="2"/>
  <c r="I110" i="2" s="1"/>
  <c r="G110" i="2"/>
  <c r="H109" i="2"/>
  <c r="G109" i="2"/>
  <c r="I109" i="2" s="1"/>
  <c r="H108" i="2"/>
  <c r="I108" i="2" s="1"/>
  <c r="G108" i="2"/>
  <c r="H107" i="2"/>
  <c r="G107" i="2"/>
  <c r="I107" i="2" s="1"/>
  <c r="H106" i="2"/>
  <c r="I106" i="2" s="1"/>
  <c r="G106" i="2"/>
  <c r="H105" i="2"/>
  <c r="G105" i="2"/>
  <c r="I105" i="2" s="1"/>
  <c r="H104" i="2"/>
  <c r="I104" i="2" s="1"/>
  <c r="G104" i="2"/>
  <c r="H103" i="2"/>
  <c r="G103" i="2"/>
  <c r="I103" i="2" s="1"/>
  <c r="H102" i="2"/>
  <c r="I102" i="2" s="1"/>
  <c r="G102" i="2"/>
  <c r="H101" i="2"/>
  <c r="G101" i="2"/>
  <c r="I101" i="2" s="1"/>
  <c r="H100" i="2"/>
  <c r="I100" i="2" s="1"/>
  <c r="G100" i="2"/>
  <c r="H99" i="2"/>
  <c r="G99" i="2"/>
  <c r="I99" i="2" s="1"/>
  <c r="H98" i="2"/>
  <c r="I98" i="2" s="1"/>
  <c r="G98" i="2"/>
  <c r="H97" i="2"/>
  <c r="G97" i="2"/>
  <c r="I97" i="2" s="1"/>
  <c r="H96" i="2"/>
  <c r="I96" i="2" s="1"/>
  <c r="G96" i="2"/>
  <c r="H94" i="2"/>
  <c r="G94" i="2"/>
  <c r="I94" i="2" s="1"/>
  <c r="H93" i="2"/>
  <c r="I93" i="2" s="1"/>
  <c r="G93" i="2"/>
  <c r="H92" i="2"/>
  <c r="G92" i="2"/>
  <c r="I92" i="2" s="1"/>
  <c r="H91" i="2"/>
  <c r="I91" i="2" s="1"/>
  <c r="G91" i="2"/>
  <c r="H90" i="2"/>
  <c r="G90" i="2"/>
  <c r="I90" i="2" s="1"/>
  <c r="H89" i="2"/>
  <c r="I89" i="2" s="1"/>
  <c r="G89" i="2"/>
  <c r="H88" i="2"/>
  <c r="G88" i="2"/>
  <c r="I88" i="2" s="1"/>
  <c r="H87" i="2"/>
  <c r="I87" i="2" s="1"/>
  <c r="G87" i="2"/>
  <c r="H86" i="2"/>
  <c r="G86" i="2"/>
  <c r="I86" i="2" s="1"/>
  <c r="H85" i="2"/>
  <c r="I85" i="2" s="1"/>
  <c r="G85" i="2"/>
  <c r="H84" i="2"/>
  <c r="G84" i="2"/>
  <c r="I84" i="2" s="1"/>
  <c r="H83" i="2"/>
  <c r="I83" i="2" s="1"/>
  <c r="G83" i="2"/>
  <c r="H82" i="2"/>
  <c r="G82" i="2"/>
  <c r="I82" i="2" s="1"/>
  <c r="H81" i="2"/>
  <c r="I81" i="2" s="1"/>
  <c r="G81" i="2"/>
  <c r="H80" i="2"/>
  <c r="G80" i="2"/>
  <c r="I80" i="2" s="1"/>
  <c r="H79" i="2"/>
  <c r="I79" i="2" s="1"/>
  <c r="G79" i="2"/>
  <c r="H78" i="2"/>
  <c r="G78" i="2"/>
  <c r="I78" i="2" s="1"/>
  <c r="H77" i="2"/>
  <c r="I77" i="2" s="1"/>
  <c r="G77" i="2"/>
  <c r="H76" i="2"/>
  <c r="G76" i="2"/>
  <c r="I76" i="2" s="1"/>
  <c r="H75" i="2"/>
  <c r="I75" i="2" s="1"/>
  <c r="G75" i="2"/>
  <c r="H74" i="2"/>
  <c r="G74" i="2"/>
  <c r="I74" i="2" s="1"/>
  <c r="H73" i="2"/>
  <c r="I73" i="2" s="1"/>
  <c r="G73" i="2"/>
  <c r="H72" i="2"/>
  <c r="G72" i="2"/>
  <c r="I72" i="2" s="1"/>
  <c r="H71" i="2"/>
  <c r="I71" i="2" s="1"/>
  <c r="G71" i="2"/>
  <c r="H70" i="2"/>
  <c r="G70" i="2"/>
  <c r="I70" i="2" s="1"/>
  <c r="H69" i="2"/>
  <c r="I69" i="2" s="1"/>
  <c r="G69" i="2"/>
  <c r="H68" i="2"/>
  <c r="G68" i="2"/>
  <c r="I68" i="2" s="1"/>
  <c r="H67" i="2"/>
  <c r="I67" i="2" s="1"/>
  <c r="G67" i="2"/>
  <c r="H66" i="2"/>
  <c r="G66" i="2"/>
  <c r="I66" i="2" s="1"/>
  <c r="H64" i="2"/>
  <c r="I64" i="2" s="1"/>
  <c r="G64" i="2"/>
  <c r="H63" i="2"/>
  <c r="G63" i="2"/>
  <c r="I63" i="2" s="1"/>
  <c r="H62" i="2"/>
  <c r="I62" i="2" s="1"/>
  <c r="G62" i="2"/>
  <c r="H61" i="2"/>
  <c r="G61" i="2"/>
  <c r="I61" i="2" s="1"/>
  <c r="H60" i="2"/>
  <c r="I60" i="2" s="1"/>
  <c r="G60" i="2"/>
  <c r="H59" i="2"/>
  <c r="G59" i="2"/>
  <c r="I59" i="2" s="1"/>
  <c r="H58" i="2"/>
  <c r="I58" i="2" s="1"/>
  <c r="G58" i="2"/>
  <c r="H57" i="2"/>
  <c r="G57" i="2"/>
  <c r="I57" i="2" s="1"/>
  <c r="H56" i="2"/>
  <c r="I56" i="2" s="1"/>
  <c r="G56" i="2"/>
  <c r="H55" i="2"/>
  <c r="G55" i="2"/>
  <c r="I55" i="2" s="1"/>
  <c r="H54" i="2"/>
  <c r="I54" i="2" s="1"/>
  <c r="G54" i="2"/>
  <c r="H53" i="2"/>
  <c r="G53" i="2"/>
  <c r="I53" i="2" s="1"/>
  <c r="H52" i="2"/>
  <c r="I52" i="2" s="1"/>
  <c r="G52" i="2"/>
  <c r="H51" i="2"/>
  <c r="G51" i="2"/>
  <c r="I51" i="2" s="1"/>
  <c r="H50" i="2"/>
  <c r="I50" i="2" s="1"/>
  <c r="G50" i="2"/>
  <c r="H49" i="2"/>
  <c r="G49" i="2"/>
  <c r="I49" i="2" s="1"/>
  <c r="H48" i="2"/>
  <c r="I48" i="2" s="1"/>
  <c r="G48" i="2"/>
  <c r="H47" i="2"/>
  <c r="G47" i="2"/>
  <c r="I47" i="2" s="1"/>
  <c r="H46" i="2"/>
  <c r="I46" i="2" s="1"/>
  <c r="G46" i="2"/>
  <c r="H45" i="2"/>
  <c r="G45" i="2"/>
  <c r="I45" i="2" s="1"/>
  <c r="H44" i="2"/>
  <c r="I44" i="2" s="1"/>
  <c r="G44" i="2"/>
  <c r="H43" i="2"/>
  <c r="G43" i="2"/>
  <c r="I43" i="2" s="1"/>
  <c r="H42" i="2"/>
  <c r="I42" i="2" s="1"/>
  <c r="G42" i="2"/>
  <c r="H41" i="2"/>
  <c r="G41" i="2"/>
  <c r="I41" i="2" s="1"/>
  <c r="H40" i="2"/>
  <c r="I40" i="2" s="1"/>
  <c r="G40" i="2"/>
  <c r="H39" i="2"/>
  <c r="G39" i="2"/>
  <c r="I39" i="2" s="1"/>
  <c r="H38" i="2"/>
  <c r="I38" i="2" s="1"/>
  <c r="G38" i="2"/>
  <c r="H37" i="2"/>
  <c r="G37" i="2"/>
  <c r="I37" i="2" s="1"/>
  <c r="H36" i="2"/>
  <c r="I36" i="2" s="1"/>
  <c r="G36" i="2"/>
  <c r="H34" i="2"/>
  <c r="G34" i="2"/>
  <c r="I34" i="2" s="1"/>
  <c r="H33" i="2"/>
  <c r="I33" i="2" s="1"/>
  <c r="G33" i="2"/>
  <c r="H32" i="2"/>
  <c r="G32" i="2"/>
  <c r="I32" i="2" s="1"/>
  <c r="H31" i="2"/>
  <c r="I31" i="2" s="1"/>
  <c r="G31" i="2"/>
  <c r="H30" i="2"/>
  <c r="G30" i="2"/>
  <c r="I30" i="2" s="1"/>
  <c r="H29" i="2"/>
  <c r="I29" i="2" s="1"/>
  <c r="G29" i="2"/>
  <c r="H28" i="2"/>
  <c r="G28" i="2"/>
  <c r="I28" i="2" s="1"/>
  <c r="H27" i="2"/>
  <c r="I27" i="2" s="1"/>
  <c r="G27" i="2"/>
  <c r="H26" i="2"/>
  <c r="G26" i="2"/>
  <c r="I26" i="2" s="1"/>
  <c r="H25" i="2"/>
  <c r="I25" i="2" s="1"/>
  <c r="G25" i="2"/>
  <c r="H24" i="2"/>
  <c r="G24" i="2"/>
  <c r="I24" i="2" s="1"/>
  <c r="H23" i="2"/>
  <c r="I23" i="2" s="1"/>
  <c r="G23" i="2"/>
  <c r="H22" i="2"/>
  <c r="G22" i="2"/>
  <c r="I22" i="2" s="1"/>
  <c r="H21" i="2"/>
  <c r="I21" i="2" s="1"/>
  <c r="G21" i="2"/>
  <c r="H20" i="2"/>
  <c r="G20" i="2"/>
  <c r="I20" i="2" s="1"/>
  <c r="H19" i="2"/>
  <c r="I19" i="2" s="1"/>
  <c r="G19" i="2"/>
  <c r="H18" i="2"/>
  <c r="G18" i="2"/>
  <c r="I18" i="2" s="1"/>
  <c r="H17" i="2"/>
  <c r="I17" i="2" s="1"/>
  <c r="G17" i="2"/>
  <c r="H16" i="2"/>
  <c r="G16" i="2"/>
  <c r="I16" i="2" s="1"/>
  <c r="H15" i="2"/>
  <c r="I15" i="2" s="1"/>
  <c r="G15" i="2"/>
  <c r="H14" i="2"/>
  <c r="G14" i="2"/>
  <c r="I14" i="2" s="1"/>
  <c r="H13" i="2"/>
  <c r="I13" i="2" s="1"/>
  <c r="G13" i="2"/>
  <c r="H12" i="2"/>
  <c r="G12" i="2"/>
  <c r="I12" i="2" s="1"/>
  <c r="H11" i="2"/>
  <c r="I11" i="2" s="1"/>
  <c r="G11" i="2"/>
  <c r="H10" i="2"/>
  <c r="G10" i="2"/>
  <c r="I10" i="2" s="1"/>
  <c r="H9" i="2"/>
  <c r="I9" i="2" s="1"/>
  <c r="G9" i="2"/>
  <c r="H8" i="2"/>
  <c r="G8" i="2"/>
  <c r="I8" i="2" s="1"/>
  <c r="H7" i="2"/>
  <c r="I7" i="2" s="1"/>
  <c r="G7" i="2"/>
  <c r="H6" i="2"/>
  <c r="G6" i="2"/>
  <c r="I6" i="2" s="1"/>
  <c r="F16" i="1" l="1"/>
  <c r="F14" i="1"/>
  <c r="F12" i="1"/>
  <c r="F10" i="1"/>
</calcChain>
</file>

<file path=xl/sharedStrings.xml><?xml version="1.0" encoding="utf-8"?>
<sst xmlns="http://schemas.openxmlformats.org/spreadsheetml/2006/main" count="384" uniqueCount="177">
  <si>
    <t>GMINA (LICZBA MIESZKAŃCÓW*)</t>
  </si>
  <si>
    <t>* - opracowanie własne na podstawie danych GUS</t>
  </si>
  <si>
    <t>RODZAJ GMINY</t>
  </si>
  <si>
    <t>MIEJSKO-WIEJSKA</t>
  </si>
  <si>
    <t>WIEJSKA</t>
  </si>
  <si>
    <t>LAUREAT W KATEGORII</t>
  </si>
  <si>
    <t>GMINY POWYŻEJ 14 TYS. MIESZKAŃCÓW</t>
  </si>
  <si>
    <t>GMINY POWYŻEJ 7 TYS. - 14 TYS. MIESZKAŃCÓW</t>
  </si>
  <si>
    <t>GMINY POWYŻEJ 4,5 TYS. - 7 TYS. MIESZKAŃCÓW</t>
  </si>
  <si>
    <t>GMINY DO 4,5 TYS. MIESZKAŃCÓW</t>
  </si>
  <si>
    <t>Laureat w kategorii gminy powyżej 14 tys. mieszkańców</t>
  </si>
  <si>
    <t>Laureat w kategorii gminy powyżej 7 tys. – 14 tys. mieszkańców</t>
  </si>
  <si>
    <t>Laureat w kategorii gminy powyżej 4,5 tys. – 7 tys. mieszkańców</t>
  </si>
  <si>
    <t>Laureat w kategorii gminy do 4,5 tys. mieszkańców</t>
  </si>
  <si>
    <t>Lista laureatów Konkursu pn. „Zachodniopomorski Lider Szczepień”</t>
  </si>
  <si>
    <t>WSKAŹNIK WYSZCZEPIENIA  27.07.21 r. **</t>
  </si>
  <si>
    <t>WSKAŹNIK WYSZCZEPIENIA 31.08.21 r.**</t>
  </si>
  <si>
    <t>WZROST WSKAŹNIKA ***</t>
  </si>
  <si>
    <t>USTRONIE MORSKIE (3 617)</t>
  </si>
  <si>
    <t>ŚWIDWIN (5 799)</t>
  </si>
  <si>
    <t>PEŁCZYCE (7 710)</t>
  </si>
  <si>
    <t>CHOSZCZNO (21 529)</t>
  </si>
  <si>
    <t>L.P.</t>
  </si>
  <si>
    <t>** - wyliczony na podstawie danych pozyskanych ze strony gov.pl/szczepienia-gmin w dedykowanych zakładkach</t>
  </si>
  <si>
    <t>*** - opracowanie własne</t>
  </si>
  <si>
    <t xml:space="preserve">NAGRODA </t>
  </si>
  <si>
    <t>Lista rankingowa gmin biorących udział w Konkursie pn. „Zachodniopomorski Lider Szczepień”</t>
  </si>
  <si>
    <t xml:space="preserve">GMINA </t>
  </si>
  <si>
    <t>LICZBA MIESZKAŃCÓW*</t>
  </si>
  <si>
    <t xml:space="preserve">Liczba w pełni zaszczepionych </t>
  </si>
  <si>
    <t>Procent zaszczepionych (wskaźnik)</t>
  </si>
  <si>
    <t>RÓŻNICA</t>
  </si>
  <si>
    <t>27.07.21</t>
  </si>
  <si>
    <t>31.08.21</t>
  </si>
  <si>
    <t>GMINY DO 4,5 tys. MIESZKAŃCÓW</t>
  </si>
  <si>
    <t>1.</t>
  </si>
  <si>
    <t xml:space="preserve">Ustronie Morskie </t>
  </si>
  <si>
    <t>2.</t>
  </si>
  <si>
    <t xml:space="preserve">Bielice </t>
  </si>
  <si>
    <t>3.</t>
  </si>
  <si>
    <t xml:space="preserve">Osina </t>
  </si>
  <si>
    <t>4.</t>
  </si>
  <si>
    <t xml:space="preserve">Moryń </t>
  </si>
  <si>
    <t>5.</t>
  </si>
  <si>
    <t xml:space="preserve">Cedynia </t>
  </si>
  <si>
    <t>6.</t>
  </si>
  <si>
    <t xml:space="preserve">Rymań </t>
  </si>
  <si>
    <t>7.</t>
  </si>
  <si>
    <t xml:space="preserve">Rąbino </t>
  </si>
  <si>
    <t>8.</t>
  </si>
  <si>
    <t xml:space="preserve">Brojce </t>
  </si>
  <si>
    <t>9.</t>
  </si>
  <si>
    <t>Boleszkowice</t>
  </si>
  <si>
    <t>10.</t>
  </si>
  <si>
    <t xml:space="preserve">Sławoborze </t>
  </si>
  <si>
    <t>11.</t>
  </si>
  <si>
    <t xml:space="preserve">Brzeżno </t>
  </si>
  <si>
    <t>12.</t>
  </si>
  <si>
    <t xml:space="preserve">Rewal </t>
  </si>
  <si>
    <t>13.</t>
  </si>
  <si>
    <t>Nowogródek Pomorski</t>
  </si>
  <si>
    <t>14.</t>
  </si>
  <si>
    <t>Krzęcin</t>
  </si>
  <si>
    <t>15.</t>
  </si>
  <si>
    <t xml:space="preserve">Radowo Małe </t>
  </si>
  <si>
    <t>16.</t>
  </si>
  <si>
    <t xml:space="preserve">Marianowo </t>
  </si>
  <si>
    <t>17.</t>
  </si>
  <si>
    <t>Dobra(Łobeski)</t>
  </si>
  <si>
    <t>18.</t>
  </si>
  <si>
    <t xml:space="preserve">Kozielice </t>
  </si>
  <si>
    <t>19.</t>
  </si>
  <si>
    <t>Karnice</t>
  </si>
  <si>
    <t>20.</t>
  </si>
  <si>
    <t xml:space="preserve">Warnice </t>
  </si>
  <si>
    <t>21.</t>
  </si>
  <si>
    <t xml:space="preserve">Siemyśl </t>
  </si>
  <si>
    <t>22.</t>
  </si>
  <si>
    <t xml:space="preserve">Suchań </t>
  </si>
  <si>
    <t>23.</t>
  </si>
  <si>
    <t xml:space="preserve">Wierzchowo </t>
  </si>
  <si>
    <t>24.</t>
  </si>
  <si>
    <t>Świerzno</t>
  </si>
  <si>
    <t>25.</t>
  </si>
  <si>
    <t xml:space="preserve">Stare Czarnowo </t>
  </si>
  <si>
    <t>26.</t>
  </si>
  <si>
    <t xml:space="preserve">Stara Dąbrowa </t>
  </si>
  <si>
    <t>27.</t>
  </si>
  <si>
    <t xml:space="preserve">Nowe Warpno </t>
  </si>
  <si>
    <t>28.</t>
  </si>
  <si>
    <t>Ińsko</t>
  </si>
  <si>
    <t>29.</t>
  </si>
  <si>
    <t xml:space="preserve">Dziwnów </t>
  </si>
  <si>
    <t>GMINY POWYŻEJ 4,5 tys. - 7 tys. MIESZKAŃCÓW</t>
  </si>
  <si>
    <t xml:space="preserve">Świdwin </t>
  </si>
  <si>
    <t xml:space="preserve">Banie </t>
  </si>
  <si>
    <t xml:space="preserve">Recz </t>
  </si>
  <si>
    <t xml:space="preserve">Tuczno </t>
  </si>
  <si>
    <t xml:space="preserve">Widuchowa </t>
  </si>
  <si>
    <t xml:space="preserve">Tychowo </t>
  </si>
  <si>
    <t xml:space="preserve">Mirosławiec </t>
  </si>
  <si>
    <t xml:space="preserve">Przybiernów </t>
  </si>
  <si>
    <t xml:space="preserve">Trzcińsko-Zdrój </t>
  </si>
  <si>
    <t xml:space="preserve">Postomino </t>
  </si>
  <si>
    <t xml:space="preserve">Mielno </t>
  </si>
  <si>
    <t xml:space="preserve">Dobrzany </t>
  </si>
  <si>
    <t xml:space="preserve">Gościno </t>
  </si>
  <si>
    <t xml:space="preserve">Stepnica </t>
  </si>
  <si>
    <t xml:space="preserve">Bierzwnik </t>
  </si>
  <si>
    <t xml:space="preserve">Grzmiąca </t>
  </si>
  <si>
    <t xml:space="preserve">Lipiany </t>
  </si>
  <si>
    <t xml:space="preserve">Człopa </t>
  </si>
  <si>
    <t xml:space="preserve">Międzyzdroje </t>
  </si>
  <si>
    <t xml:space="preserve">Drawno </t>
  </si>
  <si>
    <t xml:space="preserve">Dygowo </t>
  </si>
  <si>
    <t xml:space="preserve">Golczewo </t>
  </si>
  <si>
    <t xml:space="preserve">Kobylanka </t>
  </si>
  <si>
    <t xml:space="preserve">Węgorzyno </t>
  </si>
  <si>
    <t xml:space="preserve">Malechowo </t>
  </si>
  <si>
    <t xml:space="preserve">Chociwel </t>
  </si>
  <si>
    <t xml:space="preserve">Przelewice </t>
  </si>
  <si>
    <t xml:space="preserve">Biały Bór </t>
  </si>
  <si>
    <t xml:space="preserve">Manowo </t>
  </si>
  <si>
    <t>GMINY POWYŻEJ 7 tys. - 14 tys. MIESZKAŃCÓW</t>
  </si>
  <si>
    <t xml:space="preserve">Pełczyce </t>
  </si>
  <si>
    <t xml:space="preserve">Wałcz </t>
  </si>
  <si>
    <t xml:space="preserve">Chojna </t>
  </si>
  <si>
    <t xml:space="preserve">Płoty </t>
  </si>
  <si>
    <t xml:space="preserve">Dolice </t>
  </si>
  <si>
    <t xml:space="preserve">Kołobrzeg </t>
  </si>
  <si>
    <t xml:space="preserve">Mieszkowice </t>
  </si>
  <si>
    <t xml:space="preserve">Kalisz Pomorski </t>
  </si>
  <si>
    <t xml:space="preserve">Wolin </t>
  </si>
  <si>
    <t xml:space="preserve">Bobolice </t>
  </si>
  <si>
    <t xml:space="preserve">Borne Sulinowo </t>
  </si>
  <si>
    <t xml:space="preserve">Barwice </t>
  </si>
  <si>
    <t xml:space="preserve">Sławno </t>
  </si>
  <si>
    <t xml:space="preserve">Kołbaskowo </t>
  </si>
  <si>
    <t xml:space="preserve">Szczecinek </t>
  </si>
  <si>
    <t xml:space="preserve">Łobez </t>
  </si>
  <si>
    <t xml:space="preserve">Darłowo </t>
  </si>
  <si>
    <t>MIEJSKA</t>
  </si>
  <si>
    <t xml:space="preserve">Będzino </t>
  </si>
  <si>
    <t xml:space="preserve">Karlino </t>
  </si>
  <si>
    <t xml:space="preserve">Białogard </t>
  </si>
  <si>
    <t xml:space="preserve">Resko </t>
  </si>
  <si>
    <t xml:space="preserve">Biesiekierz </t>
  </si>
  <si>
    <t xml:space="preserve">Polanów </t>
  </si>
  <si>
    <t xml:space="preserve">Sianów </t>
  </si>
  <si>
    <t xml:space="preserve">Świeszyno </t>
  </si>
  <si>
    <t xml:space="preserve">Maszewo </t>
  </si>
  <si>
    <t xml:space="preserve">Czaplinek </t>
  </si>
  <si>
    <t>GMINY POWYŻEJ 14 tys. MIESZKAŃCÓW</t>
  </si>
  <si>
    <t xml:space="preserve">Choszczno </t>
  </si>
  <si>
    <t xml:space="preserve">Nowogard </t>
  </si>
  <si>
    <t>Miejska</t>
  </si>
  <si>
    <t xml:space="preserve">Gryfice </t>
  </si>
  <si>
    <t xml:space="preserve">Trzebiatów </t>
  </si>
  <si>
    <t xml:space="preserve">Gryfino </t>
  </si>
  <si>
    <t xml:space="preserve">Dębno </t>
  </si>
  <si>
    <t xml:space="preserve">Barlinek </t>
  </si>
  <si>
    <t>GMINA MIASTO</t>
  </si>
  <si>
    <t xml:space="preserve">Stargard </t>
  </si>
  <si>
    <t xml:space="preserve">Goleniów </t>
  </si>
  <si>
    <t xml:space="preserve">Pyrzyce </t>
  </si>
  <si>
    <t xml:space="preserve">Police </t>
  </si>
  <si>
    <t xml:space="preserve">Połczyn-Zdrój </t>
  </si>
  <si>
    <t xml:space="preserve">Drawsko Pomorskie </t>
  </si>
  <si>
    <t xml:space="preserve">Świnoujście </t>
  </si>
  <si>
    <t xml:space="preserve">Myślibórz </t>
  </si>
  <si>
    <t xml:space="preserve">Złocieniec </t>
  </si>
  <si>
    <t>Dobra (Police)</t>
  </si>
  <si>
    <t xml:space="preserve">Kamień Pomorski </t>
  </si>
  <si>
    <t>Szczecin</t>
  </si>
  <si>
    <t>Miasto</t>
  </si>
  <si>
    <t>Koszalin</t>
  </si>
  <si>
    <t>* opracowanie własne na podstawie Banku Danych Lokalnych GUS  https://bdl.stat.gov.pl/BDL/dane/podgrup/teryt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</si>
</sst>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zł&quot;;[Red]\-#,##0.00\ &quot;zł&quot;"/>
  </numFmts>
  <fonts count="13" x14ac:knownFonts="1"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8"/>
      <color theme="1"/>
      <name val="Myriad Pro"/>
      <family val="2"/>
    </font>
    <font>
      <b/>
      <sz val="11"/>
      <color theme="1"/>
      <name val="Myriad Pro"/>
      <family val="2"/>
    </font>
    <font>
      <sz val="11"/>
      <color theme="1"/>
      <name val="Myriad Pro"/>
      <family val="2"/>
    </font>
    <font>
      <sz val="11"/>
      <color rgb="FF000000"/>
      <name val="Myriad Pro"/>
      <family val="2"/>
    </font>
    <font>
      <b/>
      <sz val="10"/>
      <color theme="1"/>
      <name val="Myriad Pro"/>
      <family val="2"/>
    </font>
    <font>
      <b/>
      <sz val="12"/>
      <color theme="1"/>
      <name val="Myriad Pro"/>
      <family val="2"/>
    </font>
    <font>
      <sz val="11"/>
      <name val="Calibri"/>
      <family val="2"/>
      <charset val="238"/>
    </font>
    <font>
      <b/>
      <sz val="12"/>
      <name val="Calibri"/>
      <family val="2"/>
      <charset val="238"/>
    </font>
    <font>
      <b/>
      <sz val="10"/>
      <name val="Calibri"/>
      <family val="2"/>
      <charset val="238"/>
    </font>
    <font>
      <b/>
      <sz val="11"/>
      <name val="Calibri"/>
      <family val="2"/>
      <charset val="238"/>
    </font>
    <font>
      <sz val="1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2" fontId="0" fillId="0" borderId="0" xfId="0" applyNumberFormat="1"/>
    <xf numFmtId="0" fontId="1" fillId="0" borderId="0" xfId="0" applyFont="1" applyAlignment="1">
      <alignment horizontal="left" indent="2"/>
    </xf>
    <xf numFmtId="0" fontId="1" fillId="0" borderId="0" xfId="0" applyFont="1"/>
    <xf numFmtId="0" fontId="0" fillId="0" borderId="0" xfId="0" applyAlignment="1">
      <alignment horizontal="center" vertical="center" wrapText="1"/>
    </xf>
    <xf numFmtId="0" fontId="4" fillId="0" borderId="0" xfId="0" applyFont="1"/>
    <xf numFmtId="2" fontId="4" fillId="0" borderId="0" xfId="0" applyNumberFormat="1" applyFont="1"/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Font="1"/>
    <xf numFmtId="0" fontId="5" fillId="0" borderId="0" xfId="0" applyFont="1" applyAlignment="1">
      <alignment horizontal="left" indent="2"/>
    </xf>
    <xf numFmtId="0" fontId="4" fillId="3" borderId="1" xfId="0" applyFont="1" applyFill="1" applyBorder="1" applyAlignment="1">
      <alignment horizontal="center" vertical="center"/>
    </xf>
    <xf numFmtId="8" fontId="3" fillId="0" borderId="1" xfId="0" applyNumberFormat="1" applyFont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10" fontId="4" fillId="3" borderId="1" xfId="0" applyNumberFormat="1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justify"/>
    </xf>
    <xf numFmtId="0" fontId="0" fillId="0" borderId="0" xfId="0" applyFont="1" applyAlignment="1"/>
    <xf numFmtId="0" fontId="7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3" fillId="2" borderId="2" xfId="0" applyFont="1" applyFill="1" applyBorder="1" applyAlignment="1">
      <alignment horizontal="center" vertical="center"/>
    </xf>
    <xf numFmtId="0" fontId="0" fillId="0" borderId="3" xfId="0" applyBorder="1" applyAlignment="1"/>
    <xf numFmtId="0" fontId="0" fillId="0" borderId="4" xfId="0" applyBorder="1" applyAlignment="1"/>
    <xf numFmtId="0" fontId="8" fillId="0" borderId="6" xfId="0" applyNumberFormat="1" applyFont="1" applyBorder="1" applyAlignment="1">
      <alignment horizontal="center" vertical="top"/>
    </xf>
    <xf numFmtId="0" fontId="0" fillId="0" borderId="0" xfId="0" applyNumberFormat="1" applyFont="1" applyBorder="1" applyAlignment="1">
      <alignment horizontal="center" vertical="top"/>
    </xf>
    <xf numFmtId="0" fontId="0" fillId="0" borderId="0" xfId="0" applyNumberFormat="1" applyFont="1"/>
    <xf numFmtId="0" fontId="9" fillId="0" borderId="7" xfId="0" applyNumberFormat="1" applyFont="1" applyBorder="1" applyAlignment="1">
      <alignment horizontal="center" vertical="center"/>
    </xf>
    <xf numFmtId="0" fontId="9" fillId="0" borderId="8" xfId="0" applyNumberFormat="1" applyFont="1" applyBorder="1" applyAlignment="1">
      <alignment horizontal="center" vertical="center"/>
    </xf>
    <xf numFmtId="0" fontId="10" fillId="4" borderId="9" xfId="0" applyNumberFormat="1" applyFont="1" applyFill="1" applyBorder="1" applyAlignment="1">
      <alignment horizontal="center" vertical="center"/>
    </xf>
    <xf numFmtId="0" fontId="10" fillId="4" borderId="1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 vertical="center"/>
    </xf>
    <xf numFmtId="0" fontId="0" fillId="0" borderId="4" xfId="0" applyNumberFormat="1" applyFont="1" applyBorder="1" applyAlignment="1">
      <alignment horizontal="center" vertical="center"/>
    </xf>
    <xf numFmtId="0" fontId="10" fillId="4" borderId="4" xfId="0" applyNumberFormat="1" applyFont="1" applyFill="1" applyBorder="1" applyAlignment="1">
      <alignment horizontal="center" vertical="center"/>
    </xf>
    <xf numFmtId="0" fontId="10" fillId="4" borderId="10" xfId="0" applyNumberFormat="1" applyFont="1" applyFill="1" applyBorder="1" applyAlignment="1">
      <alignment horizontal="center" vertical="center"/>
    </xf>
    <xf numFmtId="0" fontId="10" fillId="4" borderId="1" xfId="0" applyNumberFormat="1" applyFont="1" applyFill="1" applyBorder="1" applyAlignment="1">
      <alignment horizontal="center" vertical="center"/>
    </xf>
    <xf numFmtId="14" fontId="10" fillId="4" borderId="1" xfId="0" applyNumberFormat="1" applyFont="1" applyFill="1" applyBorder="1" applyAlignment="1">
      <alignment horizontal="center" vertical="center"/>
    </xf>
    <xf numFmtId="0" fontId="11" fillId="4" borderId="10" xfId="0" applyNumberFormat="1" applyFont="1" applyFill="1" applyBorder="1" applyAlignment="1">
      <alignment horizontal="center"/>
    </xf>
    <xf numFmtId="0" fontId="10" fillId="5" borderId="2" xfId="0" applyNumberFormat="1" applyFont="1" applyFill="1" applyBorder="1" applyAlignment="1">
      <alignment horizontal="center" vertical="center"/>
    </xf>
    <xf numFmtId="0" fontId="10" fillId="5" borderId="3" xfId="0" applyNumberFormat="1" applyFont="1" applyFill="1" applyBorder="1" applyAlignment="1">
      <alignment horizontal="center" vertical="center"/>
    </xf>
    <xf numFmtId="0" fontId="10" fillId="6" borderId="1" xfId="0" applyNumberFormat="1" applyFont="1" applyFill="1" applyBorder="1" applyAlignment="1">
      <alignment horizontal="left" vertical="top"/>
    </xf>
    <xf numFmtId="3" fontId="10" fillId="6" borderId="1" xfId="0" applyNumberFormat="1" applyFont="1" applyFill="1" applyBorder="1" applyAlignment="1">
      <alignment horizontal="center" vertical="top"/>
    </xf>
    <xf numFmtId="10" fontId="12" fillId="6" borderId="1" xfId="0" applyNumberFormat="1" applyFont="1" applyFill="1" applyBorder="1" applyAlignment="1">
      <alignment horizontal="center" vertical="top"/>
    </xf>
    <xf numFmtId="10" fontId="10" fillId="6" borderId="1" xfId="0" applyNumberFormat="1" applyFont="1" applyFill="1" applyBorder="1" applyAlignment="1">
      <alignment horizontal="center" vertical="top"/>
    </xf>
    <xf numFmtId="0" fontId="0" fillId="0" borderId="0" xfId="0" applyNumberFormat="1" applyFont="1" applyFill="1"/>
    <xf numFmtId="0" fontId="12" fillId="0" borderId="1" xfId="0" applyNumberFormat="1" applyFont="1" applyFill="1" applyBorder="1" applyAlignment="1">
      <alignment horizontal="left" vertical="top"/>
    </xf>
    <xf numFmtId="3" fontId="12" fillId="0" borderId="1" xfId="0" applyNumberFormat="1" applyFont="1" applyFill="1" applyBorder="1" applyAlignment="1">
      <alignment horizontal="center" vertical="top"/>
    </xf>
    <xf numFmtId="10" fontId="12" fillId="0" borderId="1" xfId="0" applyNumberFormat="1" applyFont="1" applyFill="1" applyBorder="1" applyAlignment="1">
      <alignment horizontal="center" vertical="top"/>
    </xf>
    <xf numFmtId="10" fontId="12" fillId="2" borderId="1" xfId="0" applyNumberFormat="1" applyFont="1" applyFill="1" applyBorder="1" applyAlignment="1">
      <alignment horizontal="center" vertical="top"/>
    </xf>
    <xf numFmtId="0" fontId="8" fillId="0" borderId="0" xfId="0" applyNumberFormat="1" applyFont="1" applyFill="1" applyAlignment="1">
      <alignment horizontal="left" vertical="top"/>
    </xf>
    <xf numFmtId="0" fontId="0" fillId="0" borderId="0" xfId="0" applyNumberFormat="1" applyFont="1" applyFill="1" applyAlignment="1">
      <alignment horizontal="left" vertical="top"/>
    </xf>
    <xf numFmtId="0" fontId="0" fillId="0" borderId="0" xfId="0" applyNumberFormat="1" applyFont="1" applyAlignment="1">
      <alignment horizontal="left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topLeftCell="A13" workbookViewId="0">
      <selection activeCell="D25" sqref="D25"/>
    </sheetView>
  </sheetViews>
  <sheetFormatPr defaultRowHeight="15" x14ac:dyDescent="0.25"/>
  <cols>
    <col min="1" max="1" width="4.7109375" customWidth="1"/>
    <col min="2" max="2" width="31.7109375" customWidth="1"/>
    <col min="3" max="3" width="20.5703125" customWidth="1"/>
    <col min="4" max="4" width="38.28515625" customWidth="1"/>
    <col min="5" max="5" width="38.5703125" customWidth="1"/>
    <col min="6" max="6" width="24" style="1" customWidth="1"/>
    <col min="7" max="7" width="27.42578125" style="4" customWidth="1"/>
    <col min="8" max="8" width="16.5703125" customWidth="1"/>
    <col min="9" max="9" width="44.85546875" customWidth="1"/>
    <col min="13" max="13" width="19.5703125" customWidth="1"/>
    <col min="14" max="14" width="11.140625" customWidth="1"/>
  </cols>
  <sheetData>
    <row r="1" spans="1:8" x14ac:dyDescent="0.25">
      <c r="A1" s="29"/>
      <c r="B1" s="29"/>
      <c r="C1" s="29"/>
      <c r="D1" s="29"/>
      <c r="E1" s="29"/>
      <c r="F1" s="29"/>
      <c r="G1" s="29"/>
      <c r="H1" s="29"/>
    </row>
    <row r="2" spans="1:8" x14ac:dyDescent="0.25">
      <c r="A2" s="29"/>
      <c r="B2" s="29"/>
      <c r="C2" s="29"/>
      <c r="D2" s="29"/>
      <c r="E2" s="29"/>
      <c r="F2" s="29"/>
      <c r="G2" s="29"/>
      <c r="H2" s="29"/>
    </row>
    <row r="3" spans="1:8" ht="15" customHeight="1" x14ac:dyDescent="0.25">
      <c r="A3" s="28" t="s">
        <v>14</v>
      </c>
      <c r="B3" s="28"/>
      <c r="C3" s="28"/>
      <c r="D3" s="28"/>
      <c r="E3" s="28"/>
      <c r="F3" s="28"/>
      <c r="G3" s="28"/>
      <c r="H3" s="28"/>
    </row>
    <row r="4" spans="1:8" x14ac:dyDescent="0.25">
      <c r="A4" s="28"/>
      <c r="B4" s="28"/>
      <c r="C4" s="28"/>
      <c r="D4" s="28"/>
      <c r="E4" s="28"/>
      <c r="F4" s="28"/>
      <c r="G4" s="28"/>
      <c r="H4" s="28"/>
    </row>
    <row r="5" spans="1:8" x14ac:dyDescent="0.25">
      <c r="A5" s="28"/>
      <c r="B5" s="28"/>
      <c r="C5" s="28"/>
      <c r="D5" s="28"/>
      <c r="E5" s="28"/>
      <c r="F5" s="28"/>
      <c r="G5" s="28"/>
      <c r="H5" s="28"/>
    </row>
    <row r="6" spans="1:8" x14ac:dyDescent="0.25">
      <c r="A6" s="28"/>
      <c r="B6" s="28"/>
      <c r="C6" s="28"/>
      <c r="D6" s="28"/>
      <c r="E6" s="28"/>
      <c r="F6" s="28"/>
      <c r="G6" s="28"/>
      <c r="H6" s="28"/>
    </row>
    <row r="7" spans="1:8" x14ac:dyDescent="0.25">
      <c r="A7" s="28"/>
      <c r="B7" s="28"/>
      <c r="C7" s="28"/>
      <c r="D7" s="28"/>
      <c r="E7" s="28"/>
      <c r="F7" s="28"/>
      <c r="G7" s="28"/>
      <c r="H7" s="28"/>
    </row>
    <row r="8" spans="1:8" x14ac:dyDescent="0.25">
      <c r="A8" s="20" t="s">
        <v>22</v>
      </c>
      <c r="B8" s="11" t="s">
        <v>0</v>
      </c>
      <c r="C8" s="12" t="s">
        <v>2</v>
      </c>
      <c r="D8" s="12" t="s">
        <v>15</v>
      </c>
      <c r="E8" s="12" t="s">
        <v>16</v>
      </c>
      <c r="F8" s="13" t="s">
        <v>17</v>
      </c>
      <c r="G8" s="14" t="s">
        <v>5</v>
      </c>
      <c r="H8" s="12" t="s">
        <v>25</v>
      </c>
    </row>
    <row r="9" spans="1:8" x14ac:dyDescent="0.25">
      <c r="A9" s="30" t="s">
        <v>6</v>
      </c>
      <c r="B9" s="31"/>
      <c r="C9" s="31"/>
      <c r="D9" s="31"/>
      <c r="E9" s="31"/>
      <c r="F9" s="31"/>
      <c r="G9" s="31"/>
      <c r="H9" s="32"/>
    </row>
    <row r="10" spans="1:8" ht="41.25" customHeight="1" x14ac:dyDescent="0.25">
      <c r="A10" s="22">
        <v>1</v>
      </c>
      <c r="B10" s="21" t="s">
        <v>21</v>
      </c>
      <c r="C10" s="21" t="s">
        <v>3</v>
      </c>
      <c r="D10" s="25">
        <v>0.4551</v>
      </c>
      <c r="E10" s="25">
        <v>0.51890000000000003</v>
      </c>
      <c r="F10" s="25">
        <f>E10-D10</f>
        <v>6.3800000000000023E-2</v>
      </c>
      <c r="G10" s="23" t="s">
        <v>10</v>
      </c>
      <c r="H10" s="18">
        <v>100000</v>
      </c>
    </row>
    <row r="11" spans="1:8" x14ac:dyDescent="0.25">
      <c r="A11" s="30" t="s">
        <v>7</v>
      </c>
      <c r="B11" s="31"/>
      <c r="C11" s="31"/>
      <c r="D11" s="31"/>
      <c r="E11" s="31"/>
      <c r="F11" s="31"/>
      <c r="G11" s="31"/>
      <c r="H11" s="32"/>
    </row>
    <row r="12" spans="1:8" ht="40.5" customHeight="1" x14ac:dyDescent="0.25">
      <c r="A12" s="22">
        <v>1</v>
      </c>
      <c r="B12" s="17" t="s">
        <v>20</v>
      </c>
      <c r="C12" s="17" t="s">
        <v>3</v>
      </c>
      <c r="D12" s="24">
        <v>0.3543</v>
      </c>
      <c r="E12" s="24">
        <v>0.43290000000000001</v>
      </c>
      <c r="F12" s="24">
        <f>E12-D12</f>
        <v>7.8600000000000003E-2</v>
      </c>
      <c r="G12" s="9" t="s">
        <v>11</v>
      </c>
      <c r="H12" s="18">
        <v>100000</v>
      </c>
    </row>
    <row r="13" spans="1:8" x14ac:dyDescent="0.25">
      <c r="A13" s="30" t="s">
        <v>8</v>
      </c>
      <c r="B13" s="31"/>
      <c r="C13" s="31"/>
      <c r="D13" s="31"/>
      <c r="E13" s="31"/>
      <c r="F13" s="31"/>
      <c r="G13" s="31"/>
      <c r="H13" s="32"/>
    </row>
    <row r="14" spans="1:8" ht="40.5" customHeight="1" x14ac:dyDescent="0.25">
      <c r="A14" s="22">
        <v>1</v>
      </c>
      <c r="B14" s="19" t="s">
        <v>19</v>
      </c>
      <c r="C14" s="19" t="s">
        <v>4</v>
      </c>
      <c r="D14" s="24">
        <v>0.31680000000000003</v>
      </c>
      <c r="E14" s="24">
        <v>0.39489999999999997</v>
      </c>
      <c r="F14" s="24">
        <f>E14-D14</f>
        <v>7.8099999999999947E-2</v>
      </c>
      <c r="G14" s="10" t="s">
        <v>12</v>
      </c>
      <c r="H14" s="18">
        <v>100000</v>
      </c>
    </row>
    <row r="15" spans="1:8" x14ac:dyDescent="0.25">
      <c r="A15" s="30" t="s">
        <v>9</v>
      </c>
      <c r="B15" s="31"/>
      <c r="C15" s="31"/>
      <c r="D15" s="31"/>
      <c r="E15" s="31"/>
      <c r="F15" s="31"/>
      <c r="G15" s="31"/>
      <c r="H15" s="32"/>
    </row>
    <row r="16" spans="1:8" ht="40.5" customHeight="1" x14ac:dyDescent="0.25">
      <c r="A16" s="22">
        <v>1</v>
      </c>
      <c r="B16" s="19" t="s">
        <v>18</v>
      </c>
      <c r="C16" s="19" t="s">
        <v>4</v>
      </c>
      <c r="D16" s="24">
        <v>0.54600000000000004</v>
      </c>
      <c r="E16" s="24">
        <v>0.64059999999999995</v>
      </c>
      <c r="F16" s="24">
        <f>E16-D16</f>
        <v>9.4599999999999906E-2</v>
      </c>
      <c r="G16" s="10" t="s">
        <v>13</v>
      </c>
      <c r="H16" s="18">
        <v>100000</v>
      </c>
    </row>
    <row r="17" spans="1:8" x14ac:dyDescent="0.25">
      <c r="A17" s="5"/>
      <c r="B17" s="5"/>
      <c r="C17" s="5"/>
      <c r="D17" s="5"/>
      <c r="E17" s="5"/>
      <c r="F17" s="6"/>
      <c r="G17" s="7"/>
      <c r="H17" s="5"/>
    </row>
    <row r="18" spans="1:8" x14ac:dyDescent="0.25">
      <c r="A18" s="5"/>
      <c r="B18" s="8"/>
      <c r="C18" s="5"/>
      <c r="D18" s="5"/>
      <c r="E18" s="5"/>
      <c r="F18" s="6"/>
      <c r="G18" s="7"/>
      <c r="H18" s="5"/>
    </row>
    <row r="19" spans="1:8" x14ac:dyDescent="0.25">
      <c r="A19" s="5"/>
      <c r="B19" s="5" t="s">
        <v>1</v>
      </c>
      <c r="C19" s="5"/>
      <c r="D19" s="5"/>
      <c r="E19" s="5"/>
      <c r="F19" s="6"/>
      <c r="G19" s="7"/>
      <c r="H19" s="5"/>
    </row>
    <row r="20" spans="1:8" ht="30.75" customHeight="1" x14ac:dyDescent="0.25">
      <c r="A20" s="5"/>
      <c r="B20" s="26" t="s">
        <v>23</v>
      </c>
      <c r="C20" s="27"/>
      <c r="D20" s="27"/>
      <c r="E20" s="5"/>
      <c r="F20" s="6"/>
      <c r="G20" s="7"/>
      <c r="H20" s="5"/>
    </row>
    <row r="21" spans="1:8" x14ac:dyDescent="0.25">
      <c r="B21" s="16" t="s">
        <v>24</v>
      </c>
      <c r="C21" s="15"/>
      <c r="D21" s="15"/>
    </row>
    <row r="22" spans="1:8" x14ac:dyDescent="0.25">
      <c r="B22" s="2"/>
    </row>
    <row r="23" spans="1:8" x14ac:dyDescent="0.25">
      <c r="B23" s="2"/>
    </row>
    <row r="24" spans="1:8" x14ac:dyDescent="0.25">
      <c r="B24" s="3"/>
    </row>
  </sheetData>
  <mergeCells count="7">
    <mergeCell ref="B20:D20"/>
    <mergeCell ref="A3:H7"/>
    <mergeCell ref="A1:H2"/>
    <mergeCell ref="A15:H15"/>
    <mergeCell ref="A13:H13"/>
    <mergeCell ref="A11:H11"/>
    <mergeCell ref="A9:H9"/>
  </mergeCells>
  <pageMargins left="0.7" right="0.7" top="0.75" bottom="0.75" header="0.3" footer="0.3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2"/>
  <sheetViews>
    <sheetView tabSelected="1" topLeftCell="A4" workbookViewId="0">
      <selection activeCell="N104" sqref="N104"/>
    </sheetView>
  </sheetViews>
  <sheetFormatPr defaultRowHeight="15" x14ac:dyDescent="0.25"/>
  <cols>
    <col min="1" max="1" width="3.7109375" style="60" customWidth="1"/>
    <col min="2" max="2" width="20.5703125" style="35" customWidth="1"/>
    <col min="3" max="3" width="16.28515625" style="35" customWidth="1"/>
    <col min="4" max="4" width="19.7109375" style="35" customWidth="1"/>
    <col min="5" max="9" width="15.7109375" style="35" customWidth="1"/>
    <col min="10" max="16384" width="9.140625" style="35"/>
  </cols>
  <sheetData>
    <row r="1" spans="1:9" x14ac:dyDescent="0.25">
      <c r="A1" s="33"/>
      <c r="B1" s="34"/>
      <c r="C1" s="34"/>
      <c r="D1" s="34"/>
      <c r="E1" s="34"/>
      <c r="F1" s="34"/>
      <c r="G1" s="34"/>
      <c r="H1" s="34"/>
      <c r="I1" s="34"/>
    </row>
    <row r="2" spans="1:9" ht="31.5" customHeight="1" x14ac:dyDescent="0.25">
      <c r="A2" s="36" t="s">
        <v>26</v>
      </c>
      <c r="B2" s="37"/>
      <c r="C2" s="37"/>
      <c r="D2" s="37"/>
      <c r="E2" s="37"/>
      <c r="F2" s="37"/>
      <c r="G2" s="37"/>
      <c r="H2" s="37"/>
      <c r="I2" s="37"/>
    </row>
    <row r="3" spans="1:9" ht="29.25" customHeight="1" x14ac:dyDescent="0.25">
      <c r="A3" s="38" t="s">
        <v>22</v>
      </c>
      <c r="B3" s="39" t="s">
        <v>27</v>
      </c>
      <c r="C3" s="39" t="s">
        <v>2</v>
      </c>
      <c r="D3" s="39" t="s">
        <v>28</v>
      </c>
      <c r="E3" s="40" t="s">
        <v>29</v>
      </c>
      <c r="F3" s="41"/>
      <c r="G3" s="40" t="s">
        <v>30</v>
      </c>
      <c r="H3" s="42"/>
      <c r="I3" s="38" t="s">
        <v>31</v>
      </c>
    </row>
    <row r="4" spans="1:9" ht="25.5" customHeight="1" x14ac:dyDescent="0.25">
      <c r="A4" s="43"/>
      <c r="B4" s="39"/>
      <c r="C4" s="39"/>
      <c r="D4" s="39"/>
      <c r="E4" s="44" t="s">
        <v>32</v>
      </c>
      <c r="F4" s="45" t="s">
        <v>33</v>
      </c>
      <c r="G4" s="44" t="s">
        <v>32</v>
      </c>
      <c r="H4" s="45" t="s">
        <v>33</v>
      </c>
      <c r="I4" s="46"/>
    </row>
    <row r="5" spans="1:9" ht="30" customHeight="1" x14ac:dyDescent="0.25">
      <c r="A5" s="47" t="s">
        <v>34</v>
      </c>
      <c r="B5" s="48"/>
      <c r="C5" s="48"/>
      <c r="D5" s="48"/>
      <c r="E5" s="48"/>
      <c r="F5" s="48"/>
      <c r="G5" s="48"/>
      <c r="H5" s="48"/>
      <c r="I5" s="48"/>
    </row>
    <row r="6" spans="1:9" s="53" customFormat="1" ht="15" customHeight="1" x14ac:dyDescent="0.25">
      <c r="A6" s="49" t="s">
        <v>35</v>
      </c>
      <c r="B6" s="49" t="s">
        <v>36</v>
      </c>
      <c r="C6" s="49" t="s">
        <v>4</v>
      </c>
      <c r="D6" s="50">
        <v>3617</v>
      </c>
      <c r="E6" s="50">
        <v>1975</v>
      </c>
      <c r="F6" s="50">
        <v>2317</v>
      </c>
      <c r="G6" s="51">
        <f t="shared" ref="G6:G34" si="0">E6/D6</f>
        <v>0.546032623721316</v>
      </c>
      <c r="H6" s="51">
        <f t="shared" ref="H6:H34" si="1">F6/D6</f>
        <v>0.64058612109482993</v>
      </c>
      <c r="I6" s="52">
        <f t="shared" ref="I6:I34" si="2">H6-G6</f>
        <v>9.4553497373513928E-2</v>
      </c>
    </row>
    <row r="7" spans="1:9" s="53" customFormat="1" x14ac:dyDescent="0.25">
      <c r="A7" s="54" t="s">
        <v>37</v>
      </c>
      <c r="B7" s="54" t="s">
        <v>38</v>
      </c>
      <c r="C7" s="54" t="s">
        <v>4</v>
      </c>
      <c r="D7" s="55">
        <v>3142</v>
      </c>
      <c r="E7" s="55">
        <v>1255</v>
      </c>
      <c r="F7" s="55">
        <v>1504</v>
      </c>
      <c r="G7" s="56">
        <f t="shared" si="0"/>
        <v>0.39942711648631446</v>
      </c>
      <c r="H7" s="56">
        <f t="shared" si="1"/>
        <v>0.47867600254614895</v>
      </c>
      <c r="I7" s="57">
        <f t="shared" si="2"/>
        <v>7.9248886059834489E-2</v>
      </c>
    </row>
    <row r="8" spans="1:9" s="53" customFormat="1" x14ac:dyDescent="0.25">
      <c r="A8" s="54" t="s">
        <v>39</v>
      </c>
      <c r="B8" s="54" t="s">
        <v>40</v>
      </c>
      <c r="C8" s="54" t="s">
        <v>4</v>
      </c>
      <c r="D8" s="55">
        <v>3024</v>
      </c>
      <c r="E8" s="55">
        <v>1248</v>
      </c>
      <c r="F8" s="55">
        <v>1478</v>
      </c>
      <c r="G8" s="56">
        <f t="shared" si="0"/>
        <v>0.41269841269841268</v>
      </c>
      <c r="H8" s="56">
        <f t="shared" si="1"/>
        <v>0.48875661375661378</v>
      </c>
      <c r="I8" s="57">
        <f t="shared" si="2"/>
        <v>7.6058201058201103E-2</v>
      </c>
    </row>
    <row r="9" spans="1:9" s="53" customFormat="1" x14ac:dyDescent="0.25">
      <c r="A9" s="54" t="s">
        <v>41</v>
      </c>
      <c r="B9" s="54" t="s">
        <v>42</v>
      </c>
      <c r="C9" s="54" t="s">
        <v>3</v>
      </c>
      <c r="D9" s="55">
        <v>4244</v>
      </c>
      <c r="E9" s="55">
        <v>1838</v>
      </c>
      <c r="F9" s="55">
        <v>2152</v>
      </c>
      <c r="G9" s="56">
        <f t="shared" si="0"/>
        <v>0.43308199811498588</v>
      </c>
      <c r="H9" s="56">
        <f t="shared" si="1"/>
        <v>0.50706880301602264</v>
      </c>
      <c r="I9" s="57">
        <f t="shared" si="2"/>
        <v>7.3986804901036762E-2</v>
      </c>
    </row>
    <row r="10" spans="1:9" s="53" customFormat="1" x14ac:dyDescent="0.25">
      <c r="A10" s="54" t="s">
        <v>43</v>
      </c>
      <c r="B10" s="54" t="s">
        <v>44</v>
      </c>
      <c r="C10" s="54" t="s">
        <v>3</v>
      </c>
      <c r="D10" s="55">
        <v>4168</v>
      </c>
      <c r="E10" s="55">
        <v>1807</v>
      </c>
      <c r="F10" s="55">
        <v>2109</v>
      </c>
      <c r="G10" s="56">
        <f t="shared" si="0"/>
        <v>0.43354126679462573</v>
      </c>
      <c r="H10" s="56">
        <f t="shared" si="1"/>
        <v>0.50599808061420348</v>
      </c>
      <c r="I10" s="57">
        <f t="shared" si="2"/>
        <v>7.2456813819577748E-2</v>
      </c>
    </row>
    <row r="11" spans="1:9" s="53" customFormat="1" x14ac:dyDescent="0.25">
      <c r="A11" s="54" t="s">
        <v>45</v>
      </c>
      <c r="B11" s="54" t="s">
        <v>46</v>
      </c>
      <c r="C11" s="54" t="s">
        <v>4</v>
      </c>
      <c r="D11" s="55">
        <v>3904</v>
      </c>
      <c r="E11" s="55">
        <v>1323</v>
      </c>
      <c r="F11" s="55">
        <v>1603</v>
      </c>
      <c r="G11" s="56">
        <f t="shared" si="0"/>
        <v>0.33888319672131145</v>
      </c>
      <c r="H11" s="56">
        <f t="shared" si="1"/>
        <v>0.41060450819672129</v>
      </c>
      <c r="I11" s="57">
        <f t="shared" si="2"/>
        <v>7.1721311475409832E-2</v>
      </c>
    </row>
    <row r="12" spans="1:9" s="53" customFormat="1" x14ac:dyDescent="0.25">
      <c r="A12" s="54" t="s">
        <v>47</v>
      </c>
      <c r="B12" s="54" t="s">
        <v>48</v>
      </c>
      <c r="C12" s="54" t="s">
        <v>4</v>
      </c>
      <c r="D12" s="55">
        <v>3501</v>
      </c>
      <c r="E12" s="55">
        <v>1534</v>
      </c>
      <c r="F12" s="55">
        <v>1785</v>
      </c>
      <c r="G12" s="56">
        <f t="shared" si="0"/>
        <v>0.43816052556412455</v>
      </c>
      <c r="H12" s="56">
        <f t="shared" si="1"/>
        <v>0.5098543273350471</v>
      </c>
      <c r="I12" s="57">
        <f t="shared" si="2"/>
        <v>7.1693801770922549E-2</v>
      </c>
    </row>
    <row r="13" spans="1:9" s="53" customFormat="1" x14ac:dyDescent="0.25">
      <c r="A13" s="54" t="s">
        <v>49</v>
      </c>
      <c r="B13" s="54" t="s">
        <v>50</v>
      </c>
      <c r="C13" s="54" t="s">
        <v>4</v>
      </c>
      <c r="D13" s="55">
        <v>3664</v>
      </c>
      <c r="E13" s="55">
        <v>1251</v>
      </c>
      <c r="F13" s="55">
        <v>1509</v>
      </c>
      <c r="G13" s="56">
        <f t="shared" si="0"/>
        <v>0.34143013100436681</v>
      </c>
      <c r="H13" s="56">
        <f t="shared" si="1"/>
        <v>0.41184497816593885</v>
      </c>
      <c r="I13" s="57">
        <f t="shared" si="2"/>
        <v>7.0414847161572036E-2</v>
      </c>
    </row>
    <row r="14" spans="1:9" s="53" customFormat="1" x14ac:dyDescent="0.25">
      <c r="A14" s="54" t="s">
        <v>51</v>
      </c>
      <c r="B14" s="54" t="s">
        <v>52</v>
      </c>
      <c r="C14" s="54" t="s">
        <v>4</v>
      </c>
      <c r="D14" s="55">
        <v>2846</v>
      </c>
      <c r="E14" s="55">
        <v>938</v>
      </c>
      <c r="F14" s="55">
        <v>1134</v>
      </c>
      <c r="G14" s="56">
        <f t="shared" si="0"/>
        <v>0.32958538299367535</v>
      </c>
      <c r="H14" s="56">
        <f t="shared" si="1"/>
        <v>0.39845397048489106</v>
      </c>
      <c r="I14" s="57">
        <f t="shared" si="2"/>
        <v>6.8868587491215716E-2</v>
      </c>
    </row>
    <row r="15" spans="1:9" s="53" customFormat="1" x14ac:dyDescent="0.25">
      <c r="A15" s="54" t="s">
        <v>53</v>
      </c>
      <c r="B15" s="54" t="s">
        <v>54</v>
      </c>
      <c r="C15" s="54" t="s">
        <v>4</v>
      </c>
      <c r="D15" s="55">
        <v>3977</v>
      </c>
      <c r="E15" s="55">
        <v>1439</v>
      </c>
      <c r="F15" s="55">
        <v>1694</v>
      </c>
      <c r="G15" s="56">
        <f t="shared" si="0"/>
        <v>0.36183052552175005</v>
      </c>
      <c r="H15" s="56">
        <f t="shared" si="1"/>
        <v>0.42594920794568769</v>
      </c>
      <c r="I15" s="57">
        <f t="shared" si="2"/>
        <v>6.4118682423937645E-2</v>
      </c>
    </row>
    <row r="16" spans="1:9" s="53" customFormat="1" x14ac:dyDescent="0.25">
      <c r="A16" s="54" t="s">
        <v>55</v>
      </c>
      <c r="B16" s="54" t="s">
        <v>56</v>
      </c>
      <c r="C16" s="54" t="s">
        <v>4</v>
      </c>
      <c r="D16" s="55">
        <v>2781</v>
      </c>
      <c r="E16" s="55">
        <v>1108</v>
      </c>
      <c r="F16" s="55">
        <v>1281</v>
      </c>
      <c r="G16" s="56">
        <f t="shared" si="0"/>
        <v>0.39841783531103919</v>
      </c>
      <c r="H16" s="56">
        <f t="shared" si="1"/>
        <v>0.46062567421790723</v>
      </c>
      <c r="I16" s="57">
        <f t="shared" si="2"/>
        <v>6.220783890686804E-2</v>
      </c>
    </row>
    <row r="17" spans="1:9" s="53" customFormat="1" x14ac:dyDescent="0.25">
      <c r="A17" s="54" t="s">
        <v>57</v>
      </c>
      <c r="B17" s="54" t="s">
        <v>58</v>
      </c>
      <c r="C17" s="54" t="s">
        <v>4</v>
      </c>
      <c r="D17" s="55">
        <v>3852</v>
      </c>
      <c r="E17" s="55">
        <v>1995</v>
      </c>
      <c r="F17" s="55">
        <v>2233</v>
      </c>
      <c r="G17" s="56">
        <f t="shared" si="0"/>
        <v>0.51791277258566981</v>
      </c>
      <c r="H17" s="56">
        <f t="shared" si="1"/>
        <v>0.57969885773624097</v>
      </c>
      <c r="I17" s="57">
        <f t="shared" si="2"/>
        <v>6.1786085150571157E-2</v>
      </c>
    </row>
    <row r="18" spans="1:9" s="53" customFormat="1" x14ac:dyDescent="0.25">
      <c r="A18" s="54" t="s">
        <v>59</v>
      </c>
      <c r="B18" s="54" t="s">
        <v>60</v>
      </c>
      <c r="C18" s="54" t="s">
        <v>4</v>
      </c>
      <c r="D18" s="55">
        <v>3354</v>
      </c>
      <c r="E18" s="55">
        <v>1173</v>
      </c>
      <c r="F18" s="55">
        <v>1379</v>
      </c>
      <c r="G18" s="56">
        <f t="shared" si="0"/>
        <v>0.34973166368515207</v>
      </c>
      <c r="H18" s="56">
        <f t="shared" si="1"/>
        <v>0.41115086463923672</v>
      </c>
      <c r="I18" s="57">
        <f t="shared" si="2"/>
        <v>6.1419200954084652E-2</v>
      </c>
    </row>
    <row r="19" spans="1:9" s="53" customFormat="1" x14ac:dyDescent="0.25">
      <c r="A19" s="54" t="s">
        <v>61</v>
      </c>
      <c r="B19" s="54" t="s">
        <v>62</v>
      </c>
      <c r="C19" s="54" t="s">
        <v>4</v>
      </c>
      <c r="D19" s="55">
        <v>3622</v>
      </c>
      <c r="E19" s="55">
        <v>1579</v>
      </c>
      <c r="F19" s="55">
        <v>1801</v>
      </c>
      <c r="G19" s="56">
        <f t="shared" si="0"/>
        <v>0.43594699061292103</v>
      </c>
      <c r="H19" s="56">
        <f t="shared" si="1"/>
        <v>0.49723909442297076</v>
      </c>
      <c r="I19" s="57">
        <f t="shared" si="2"/>
        <v>6.1292103810049736E-2</v>
      </c>
    </row>
    <row r="20" spans="1:9" s="53" customFormat="1" x14ac:dyDescent="0.25">
      <c r="A20" s="54" t="s">
        <v>63</v>
      </c>
      <c r="B20" s="54" t="s">
        <v>64</v>
      </c>
      <c r="C20" s="54" t="s">
        <v>4</v>
      </c>
      <c r="D20" s="55">
        <v>3577</v>
      </c>
      <c r="E20" s="55">
        <v>1333</v>
      </c>
      <c r="F20" s="55">
        <v>1546</v>
      </c>
      <c r="G20" s="56">
        <f t="shared" si="0"/>
        <v>0.37265865250209673</v>
      </c>
      <c r="H20" s="56">
        <f t="shared" si="1"/>
        <v>0.43220575901593516</v>
      </c>
      <c r="I20" s="57">
        <f t="shared" si="2"/>
        <v>5.9547106513838433E-2</v>
      </c>
    </row>
    <row r="21" spans="1:9" s="53" customFormat="1" x14ac:dyDescent="0.25">
      <c r="A21" s="54" t="s">
        <v>65</v>
      </c>
      <c r="B21" s="54" t="s">
        <v>66</v>
      </c>
      <c r="C21" s="54" t="s">
        <v>4</v>
      </c>
      <c r="D21" s="55">
        <v>3089</v>
      </c>
      <c r="E21" s="55">
        <v>1045</v>
      </c>
      <c r="F21" s="55">
        <v>1210</v>
      </c>
      <c r="G21" s="56">
        <f t="shared" si="0"/>
        <v>0.33829718355454841</v>
      </c>
      <c r="H21" s="56">
        <f t="shared" si="1"/>
        <v>0.3917125283263192</v>
      </c>
      <c r="I21" s="57">
        <f t="shared" si="2"/>
        <v>5.341534477177079E-2</v>
      </c>
    </row>
    <row r="22" spans="1:9" s="53" customFormat="1" x14ac:dyDescent="0.25">
      <c r="A22" s="54" t="s">
        <v>67</v>
      </c>
      <c r="B22" s="54" t="s">
        <v>68</v>
      </c>
      <c r="C22" s="54" t="s">
        <v>3</v>
      </c>
      <c r="D22" s="55">
        <v>4353</v>
      </c>
      <c r="E22" s="55">
        <v>1534</v>
      </c>
      <c r="F22" s="55">
        <v>1765</v>
      </c>
      <c r="G22" s="56">
        <f t="shared" si="0"/>
        <v>0.35240064323455089</v>
      </c>
      <c r="H22" s="56">
        <f t="shared" si="1"/>
        <v>0.40546749368251778</v>
      </c>
      <c r="I22" s="57">
        <f t="shared" si="2"/>
        <v>5.3066850447966885E-2</v>
      </c>
    </row>
    <row r="23" spans="1:9" s="53" customFormat="1" x14ac:dyDescent="0.25">
      <c r="A23" s="54" t="s">
        <v>69</v>
      </c>
      <c r="B23" s="54" t="s">
        <v>70</v>
      </c>
      <c r="C23" s="54" t="s">
        <v>4</v>
      </c>
      <c r="D23" s="55">
        <v>2481</v>
      </c>
      <c r="E23" s="55">
        <v>930</v>
      </c>
      <c r="F23" s="55">
        <v>1061</v>
      </c>
      <c r="G23" s="56">
        <f t="shared" si="0"/>
        <v>0.37484885126964934</v>
      </c>
      <c r="H23" s="56">
        <f t="shared" si="1"/>
        <v>0.42765014107214833</v>
      </c>
      <c r="I23" s="57">
        <f t="shared" si="2"/>
        <v>5.2801289802498985E-2</v>
      </c>
    </row>
    <row r="24" spans="1:9" s="53" customFormat="1" x14ac:dyDescent="0.25">
      <c r="A24" s="54" t="s">
        <v>71</v>
      </c>
      <c r="B24" s="54" t="s">
        <v>72</v>
      </c>
      <c r="C24" s="54" t="s">
        <v>4</v>
      </c>
      <c r="D24" s="55">
        <v>3965</v>
      </c>
      <c r="E24" s="55">
        <v>1577</v>
      </c>
      <c r="F24" s="55">
        <v>1781</v>
      </c>
      <c r="G24" s="56">
        <f t="shared" si="0"/>
        <v>0.3977301387137453</v>
      </c>
      <c r="H24" s="56">
        <f t="shared" si="1"/>
        <v>0.44918032786885248</v>
      </c>
      <c r="I24" s="57">
        <f t="shared" si="2"/>
        <v>5.1450189155107184E-2</v>
      </c>
    </row>
    <row r="25" spans="1:9" s="53" customFormat="1" x14ac:dyDescent="0.25">
      <c r="A25" s="54" t="s">
        <v>73</v>
      </c>
      <c r="B25" s="54" t="s">
        <v>74</v>
      </c>
      <c r="C25" s="54" t="s">
        <v>4</v>
      </c>
      <c r="D25" s="55">
        <v>3443</v>
      </c>
      <c r="E25" s="55">
        <v>1307</v>
      </c>
      <c r="F25" s="55">
        <v>1484</v>
      </c>
      <c r="G25" s="56">
        <f t="shared" si="0"/>
        <v>0.37961080453093232</v>
      </c>
      <c r="H25" s="56">
        <f t="shared" si="1"/>
        <v>0.43101945977345341</v>
      </c>
      <c r="I25" s="57">
        <f t="shared" si="2"/>
        <v>5.1408655242521084E-2</v>
      </c>
    </row>
    <row r="26" spans="1:9" s="53" customFormat="1" x14ac:dyDescent="0.25">
      <c r="A26" s="54" t="s">
        <v>75</v>
      </c>
      <c r="B26" s="54" t="s">
        <v>76</v>
      </c>
      <c r="C26" s="54" t="s">
        <v>4</v>
      </c>
      <c r="D26" s="55">
        <v>3875</v>
      </c>
      <c r="E26" s="55">
        <v>1609</v>
      </c>
      <c r="F26" s="55">
        <v>1808</v>
      </c>
      <c r="G26" s="56">
        <f t="shared" si="0"/>
        <v>0.41522580645161289</v>
      </c>
      <c r="H26" s="56">
        <f t="shared" si="1"/>
        <v>0.46658064516129033</v>
      </c>
      <c r="I26" s="57">
        <f t="shared" si="2"/>
        <v>5.1354838709677442E-2</v>
      </c>
    </row>
    <row r="27" spans="1:9" s="53" customFormat="1" x14ac:dyDescent="0.25">
      <c r="A27" s="54" t="s">
        <v>77</v>
      </c>
      <c r="B27" s="54" t="s">
        <v>78</v>
      </c>
      <c r="C27" s="54" t="s">
        <v>3</v>
      </c>
      <c r="D27" s="55">
        <v>4256</v>
      </c>
      <c r="E27" s="55">
        <v>1748</v>
      </c>
      <c r="F27" s="55">
        <v>1961</v>
      </c>
      <c r="G27" s="56">
        <f t="shared" si="0"/>
        <v>0.4107142857142857</v>
      </c>
      <c r="H27" s="56">
        <f t="shared" si="1"/>
        <v>0.46076127819548873</v>
      </c>
      <c r="I27" s="57">
        <f t="shared" si="2"/>
        <v>5.0046992481203034E-2</v>
      </c>
    </row>
    <row r="28" spans="1:9" s="53" customFormat="1" x14ac:dyDescent="0.25">
      <c r="A28" s="54" t="s">
        <v>79</v>
      </c>
      <c r="B28" s="54" t="s">
        <v>80</v>
      </c>
      <c r="C28" s="54" t="s">
        <v>4</v>
      </c>
      <c r="D28" s="55">
        <v>4192</v>
      </c>
      <c r="E28" s="55">
        <v>1899</v>
      </c>
      <c r="F28" s="55">
        <v>2106</v>
      </c>
      <c r="G28" s="56">
        <f t="shared" si="0"/>
        <v>0.4530057251908397</v>
      </c>
      <c r="H28" s="56">
        <f t="shared" si="1"/>
        <v>0.50238549618320616</v>
      </c>
      <c r="I28" s="57">
        <f t="shared" si="2"/>
        <v>4.9379770992366456E-2</v>
      </c>
    </row>
    <row r="29" spans="1:9" s="53" customFormat="1" x14ac:dyDescent="0.25">
      <c r="A29" s="54" t="s">
        <v>81</v>
      </c>
      <c r="B29" s="54" t="s">
        <v>82</v>
      </c>
      <c r="C29" s="54" t="s">
        <v>4</v>
      </c>
      <c r="D29" s="55">
        <v>4213</v>
      </c>
      <c r="E29" s="55">
        <v>1618</v>
      </c>
      <c r="F29" s="55">
        <v>1818</v>
      </c>
      <c r="G29" s="56">
        <f t="shared" si="0"/>
        <v>0.38404937099454073</v>
      </c>
      <c r="H29" s="56">
        <f t="shared" si="1"/>
        <v>0.43152148112983624</v>
      </c>
      <c r="I29" s="57">
        <f t="shared" si="2"/>
        <v>4.7472110135295509E-2</v>
      </c>
    </row>
    <row r="30" spans="1:9" s="53" customFormat="1" x14ac:dyDescent="0.25">
      <c r="A30" s="54" t="s">
        <v>83</v>
      </c>
      <c r="B30" s="54" t="s">
        <v>84</v>
      </c>
      <c r="C30" s="54" t="s">
        <v>4</v>
      </c>
      <c r="D30" s="55">
        <v>3797</v>
      </c>
      <c r="E30" s="55">
        <v>1664</v>
      </c>
      <c r="F30" s="55">
        <v>1839</v>
      </c>
      <c r="G30" s="56">
        <f t="shared" si="0"/>
        <v>0.4382407163550171</v>
      </c>
      <c r="H30" s="56">
        <f t="shared" si="1"/>
        <v>0.48432973400052676</v>
      </c>
      <c r="I30" s="57">
        <f t="shared" si="2"/>
        <v>4.6089017645509656E-2</v>
      </c>
    </row>
    <row r="31" spans="1:9" s="53" customFormat="1" x14ac:dyDescent="0.25">
      <c r="A31" s="54" t="s">
        <v>85</v>
      </c>
      <c r="B31" s="54" t="s">
        <v>86</v>
      </c>
      <c r="C31" s="54" t="s">
        <v>4</v>
      </c>
      <c r="D31" s="55">
        <v>3717</v>
      </c>
      <c r="E31" s="55">
        <v>1230</v>
      </c>
      <c r="F31" s="55">
        <v>1396</v>
      </c>
      <c r="G31" s="56">
        <f t="shared" si="0"/>
        <v>0.33091202582728008</v>
      </c>
      <c r="H31" s="56">
        <f t="shared" si="1"/>
        <v>0.37557169760559589</v>
      </c>
      <c r="I31" s="57">
        <f t="shared" si="2"/>
        <v>4.4659671778315813E-2</v>
      </c>
    </row>
    <row r="32" spans="1:9" s="53" customFormat="1" x14ac:dyDescent="0.25">
      <c r="A32" s="54" t="s">
        <v>87</v>
      </c>
      <c r="B32" s="54" t="s">
        <v>88</v>
      </c>
      <c r="C32" s="54" t="s">
        <v>3</v>
      </c>
      <c r="D32" s="55">
        <v>1624</v>
      </c>
      <c r="E32" s="55">
        <v>704</v>
      </c>
      <c r="F32" s="55">
        <v>776</v>
      </c>
      <c r="G32" s="56">
        <f t="shared" si="0"/>
        <v>0.43349753694581283</v>
      </c>
      <c r="H32" s="56">
        <f t="shared" si="1"/>
        <v>0.47783251231527096</v>
      </c>
      <c r="I32" s="57">
        <f t="shared" si="2"/>
        <v>4.4334975369458129E-2</v>
      </c>
    </row>
    <row r="33" spans="1:9" s="53" customFormat="1" x14ac:dyDescent="0.25">
      <c r="A33" s="54" t="s">
        <v>89</v>
      </c>
      <c r="B33" s="54" t="s">
        <v>90</v>
      </c>
      <c r="C33" s="54" t="s">
        <v>3</v>
      </c>
      <c r="D33" s="55">
        <v>3318</v>
      </c>
      <c r="E33" s="55">
        <v>1583</v>
      </c>
      <c r="F33" s="55">
        <v>1715</v>
      </c>
      <c r="G33" s="56">
        <f t="shared" si="0"/>
        <v>0.47709463532248342</v>
      </c>
      <c r="H33" s="56">
        <f t="shared" si="1"/>
        <v>0.5168776371308017</v>
      </c>
      <c r="I33" s="57">
        <f t="shared" si="2"/>
        <v>3.9783001808318286E-2</v>
      </c>
    </row>
    <row r="34" spans="1:9" s="53" customFormat="1" x14ac:dyDescent="0.25">
      <c r="A34" s="54" t="s">
        <v>91</v>
      </c>
      <c r="B34" s="54" t="s">
        <v>92</v>
      </c>
      <c r="C34" s="54" t="s">
        <v>3</v>
      </c>
      <c r="D34" s="55">
        <v>3939</v>
      </c>
      <c r="E34" s="55">
        <v>2083</v>
      </c>
      <c r="F34" s="55">
        <v>2234</v>
      </c>
      <c r="G34" s="56">
        <f t="shared" si="0"/>
        <v>0.52881441990352884</v>
      </c>
      <c r="H34" s="56">
        <f t="shared" si="1"/>
        <v>0.56714902259456712</v>
      </c>
      <c r="I34" s="57">
        <f t="shared" si="2"/>
        <v>3.8334602691038278E-2</v>
      </c>
    </row>
    <row r="35" spans="1:9" s="53" customFormat="1" ht="30" customHeight="1" x14ac:dyDescent="0.25">
      <c r="A35" s="47" t="s">
        <v>93</v>
      </c>
      <c r="B35" s="48"/>
      <c r="C35" s="48"/>
      <c r="D35" s="48"/>
      <c r="E35" s="48"/>
      <c r="F35" s="48"/>
      <c r="G35" s="48"/>
      <c r="H35" s="48"/>
      <c r="I35" s="48"/>
    </row>
    <row r="36" spans="1:9" s="53" customFormat="1" x14ac:dyDescent="0.25">
      <c r="A36" s="49" t="s">
        <v>35</v>
      </c>
      <c r="B36" s="49" t="s">
        <v>94</v>
      </c>
      <c r="C36" s="49" t="s">
        <v>4</v>
      </c>
      <c r="D36" s="50">
        <v>5799</v>
      </c>
      <c r="E36" s="50">
        <v>1837</v>
      </c>
      <c r="F36" s="50">
        <v>2290</v>
      </c>
      <c r="G36" s="51">
        <f t="shared" ref="G36:G64" si="3">E36/D36</f>
        <v>0.31677875495775132</v>
      </c>
      <c r="H36" s="51">
        <f t="shared" ref="H36:H64" si="4">F36/D36</f>
        <v>0.39489567166752887</v>
      </c>
      <c r="I36" s="52">
        <f t="shared" ref="I36:I64" si="5">H36-G36</f>
        <v>7.8116916709777551E-2</v>
      </c>
    </row>
    <row r="37" spans="1:9" s="53" customFormat="1" x14ac:dyDescent="0.25">
      <c r="A37" s="54" t="s">
        <v>37</v>
      </c>
      <c r="B37" s="54" t="s">
        <v>95</v>
      </c>
      <c r="C37" s="54" t="s">
        <v>4</v>
      </c>
      <c r="D37" s="55">
        <v>6253</v>
      </c>
      <c r="E37" s="55">
        <v>2326</v>
      </c>
      <c r="F37" s="55">
        <v>2804</v>
      </c>
      <c r="G37" s="56">
        <f t="shared" si="3"/>
        <v>0.37198144890452584</v>
      </c>
      <c r="H37" s="56">
        <f t="shared" si="4"/>
        <v>0.44842475611706378</v>
      </c>
      <c r="I37" s="57">
        <f t="shared" si="5"/>
        <v>7.6443307212537948E-2</v>
      </c>
    </row>
    <row r="38" spans="1:9" s="53" customFormat="1" x14ac:dyDescent="0.25">
      <c r="A38" s="54" t="s">
        <v>39</v>
      </c>
      <c r="B38" s="54" t="s">
        <v>96</v>
      </c>
      <c r="C38" s="54" t="s">
        <v>3</v>
      </c>
      <c r="D38" s="55">
        <v>5450</v>
      </c>
      <c r="E38" s="55">
        <v>2075</v>
      </c>
      <c r="F38" s="55">
        <v>2488</v>
      </c>
      <c r="G38" s="56">
        <f t="shared" si="3"/>
        <v>0.38073394495412843</v>
      </c>
      <c r="H38" s="56">
        <f t="shared" si="4"/>
        <v>0.45651376146788991</v>
      </c>
      <c r="I38" s="57">
        <f t="shared" si="5"/>
        <v>7.5779816513761478E-2</v>
      </c>
    </row>
    <row r="39" spans="1:9" s="53" customFormat="1" x14ac:dyDescent="0.25">
      <c r="A39" s="54" t="s">
        <v>41</v>
      </c>
      <c r="B39" s="54" t="s">
        <v>97</v>
      </c>
      <c r="C39" s="54" t="s">
        <v>3</v>
      </c>
      <c r="D39" s="55">
        <v>4871</v>
      </c>
      <c r="E39" s="55">
        <v>1763</v>
      </c>
      <c r="F39" s="55">
        <v>2124</v>
      </c>
      <c r="G39" s="56">
        <f t="shared" si="3"/>
        <v>0.36193800041059332</v>
      </c>
      <c r="H39" s="56">
        <f t="shared" si="4"/>
        <v>0.43605009238349413</v>
      </c>
      <c r="I39" s="57">
        <f t="shared" si="5"/>
        <v>7.4112091972900807E-2</v>
      </c>
    </row>
    <row r="40" spans="1:9" s="53" customFormat="1" ht="15.75" customHeight="1" x14ac:dyDescent="0.25">
      <c r="A40" s="54" t="s">
        <v>43</v>
      </c>
      <c r="B40" s="54" t="s">
        <v>98</v>
      </c>
      <c r="C40" s="54" t="s">
        <v>4</v>
      </c>
      <c r="D40" s="55">
        <v>5391</v>
      </c>
      <c r="E40" s="55">
        <v>2035</v>
      </c>
      <c r="F40" s="55">
        <v>2410</v>
      </c>
      <c r="G40" s="56">
        <f t="shared" si="3"/>
        <v>0.37748098682990167</v>
      </c>
      <c r="H40" s="56">
        <f t="shared" si="4"/>
        <v>0.44704136523836024</v>
      </c>
      <c r="I40" s="57">
        <f t="shared" si="5"/>
        <v>6.9560378408458579E-2</v>
      </c>
    </row>
    <row r="41" spans="1:9" s="53" customFormat="1" x14ac:dyDescent="0.25">
      <c r="A41" s="54" t="s">
        <v>45</v>
      </c>
      <c r="B41" s="54" t="s">
        <v>99</v>
      </c>
      <c r="C41" s="54" t="s">
        <v>3</v>
      </c>
      <c r="D41" s="55">
        <v>6718</v>
      </c>
      <c r="E41" s="55">
        <v>2230</v>
      </c>
      <c r="F41" s="55">
        <v>2671</v>
      </c>
      <c r="G41" s="56">
        <f t="shared" si="3"/>
        <v>0.33194403096159569</v>
      </c>
      <c r="H41" s="56">
        <f t="shared" si="4"/>
        <v>0.3975885680261983</v>
      </c>
      <c r="I41" s="57">
        <f t="shared" si="5"/>
        <v>6.5644537064602604E-2</v>
      </c>
    </row>
    <row r="42" spans="1:9" s="53" customFormat="1" x14ac:dyDescent="0.25">
      <c r="A42" s="54" t="s">
        <v>47</v>
      </c>
      <c r="B42" s="54" t="s">
        <v>100</v>
      </c>
      <c r="C42" s="54" t="s">
        <v>3</v>
      </c>
      <c r="D42" s="55">
        <v>5352</v>
      </c>
      <c r="E42" s="55">
        <v>2312</v>
      </c>
      <c r="F42" s="55">
        <v>2652</v>
      </c>
      <c r="G42" s="56">
        <f t="shared" si="3"/>
        <v>0.43198804185351269</v>
      </c>
      <c r="H42" s="56">
        <f t="shared" si="4"/>
        <v>0.49551569506726456</v>
      </c>
      <c r="I42" s="57">
        <f t="shared" si="5"/>
        <v>6.3527653213751867E-2</v>
      </c>
    </row>
    <row r="43" spans="1:9" s="53" customFormat="1" x14ac:dyDescent="0.25">
      <c r="A43" s="54" t="s">
        <v>49</v>
      </c>
      <c r="B43" s="54" t="s">
        <v>101</v>
      </c>
      <c r="C43" s="54" t="s">
        <v>4</v>
      </c>
      <c r="D43" s="55">
        <v>5007</v>
      </c>
      <c r="E43" s="55">
        <v>1877</v>
      </c>
      <c r="F43" s="55">
        <v>2194</v>
      </c>
      <c r="G43" s="56">
        <f t="shared" si="3"/>
        <v>0.37487517475534254</v>
      </c>
      <c r="H43" s="56">
        <f t="shared" si="4"/>
        <v>0.43818653884561615</v>
      </c>
      <c r="I43" s="57">
        <f t="shared" si="5"/>
        <v>6.3311364090273603E-2</v>
      </c>
    </row>
    <row r="44" spans="1:9" s="53" customFormat="1" x14ac:dyDescent="0.25">
      <c r="A44" s="54" t="s">
        <v>51</v>
      </c>
      <c r="B44" s="54" t="s">
        <v>102</v>
      </c>
      <c r="C44" s="54" t="s">
        <v>3</v>
      </c>
      <c r="D44" s="55">
        <v>5174</v>
      </c>
      <c r="E44" s="55">
        <v>1996</v>
      </c>
      <c r="F44" s="55">
        <v>2321</v>
      </c>
      <c r="G44" s="56">
        <f t="shared" si="3"/>
        <v>0.38577502899110938</v>
      </c>
      <c r="H44" s="56">
        <f t="shared" si="4"/>
        <v>0.44858909934286817</v>
      </c>
      <c r="I44" s="57">
        <f t="shared" si="5"/>
        <v>6.2814070351758788E-2</v>
      </c>
    </row>
    <row r="45" spans="1:9" s="53" customFormat="1" x14ac:dyDescent="0.25">
      <c r="A45" s="54" t="s">
        <v>53</v>
      </c>
      <c r="B45" s="54" t="s">
        <v>103</v>
      </c>
      <c r="C45" s="54" t="s">
        <v>4</v>
      </c>
      <c r="D45" s="55">
        <v>6847</v>
      </c>
      <c r="E45" s="55">
        <v>2675</v>
      </c>
      <c r="F45" s="55">
        <v>3095</v>
      </c>
      <c r="G45" s="56">
        <f t="shared" si="3"/>
        <v>0.39068205053308019</v>
      </c>
      <c r="H45" s="56">
        <f t="shared" si="4"/>
        <v>0.45202278370089088</v>
      </c>
      <c r="I45" s="57">
        <f t="shared" si="5"/>
        <v>6.134073316781069E-2</v>
      </c>
    </row>
    <row r="46" spans="1:9" s="53" customFormat="1" x14ac:dyDescent="0.25">
      <c r="A46" s="54" t="s">
        <v>55</v>
      </c>
      <c r="B46" s="54" t="s">
        <v>104</v>
      </c>
      <c r="C46" s="54" t="s">
        <v>4</v>
      </c>
      <c r="D46" s="55">
        <v>4881</v>
      </c>
      <c r="E46" s="55">
        <v>2242</v>
      </c>
      <c r="F46" s="55">
        <v>2539</v>
      </c>
      <c r="G46" s="56">
        <f t="shared" si="3"/>
        <v>0.4593321040770334</v>
      </c>
      <c r="H46" s="56">
        <f t="shared" si="4"/>
        <v>0.52018029092399098</v>
      </c>
      <c r="I46" s="57">
        <f t="shared" si="5"/>
        <v>6.0848186846957586E-2</v>
      </c>
    </row>
    <row r="47" spans="1:9" s="53" customFormat="1" x14ac:dyDescent="0.25">
      <c r="A47" s="54" t="s">
        <v>57</v>
      </c>
      <c r="B47" s="54" t="s">
        <v>105</v>
      </c>
      <c r="C47" s="54" t="s">
        <v>3</v>
      </c>
      <c r="D47" s="55">
        <v>4762</v>
      </c>
      <c r="E47" s="55">
        <v>2127</v>
      </c>
      <c r="F47" s="55">
        <v>2404</v>
      </c>
      <c r="G47" s="56">
        <f t="shared" si="3"/>
        <v>0.44666106677866441</v>
      </c>
      <c r="H47" s="56">
        <f t="shared" si="4"/>
        <v>0.50482990340193201</v>
      </c>
      <c r="I47" s="57">
        <f t="shared" si="5"/>
        <v>5.8168836623267606E-2</v>
      </c>
    </row>
    <row r="48" spans="1:9" s="53" customFormat="1" x14ac:dyDescent="0.25">
      <c r="A48" s="54" t="s">
        <v>59</v>
      </c>
      <c r="B48" s="54" t="s">
        <v>106</v>
      </c>
      <c r="C48" s="54" t="s">
        <v>3</v>
      </c>
      <c r="D48" s="55">
        <v>5133</v>
      </c>
      <c r="E48" s="55">
        <v>2150</v>
      </c>
      <c r="F48" s="55">
        <v>2428</v>
      </c>
      <c r="G48" s="56">
        <f t="shared" si="3"/>
        <v>0.41885836742645627</v>
      </c>
      <c r="H48" s="56">
        <f t="shared" si="4"/>
        <v>0.47301772842392364</v>
      </c>
      <c r="I48" s="57">
        <f t="shared" si="5"/>
        <v>5.4159360997467376E-2</v>
      </c>
    </row>
    <row r="49" spans="1:9" s="53" customFormat="1" x14ac:dyDescent="0.25">
      <c r="A49" s="54" t="s">
        <v>61</v>
      </c>
      <c r="B49" s="54" t="s">
        <v>107</v>
      </c>
      <c r="C49" s="54" t="s">
        <v>3</v>
      </c>
      <c r="D49" s="55">
        <v>4857</v>
      </c>
      <c r="E49" s="55">
        <v>1888</v>
      </c>
      <c r="F49" s="55">
        <v>2151</v>
      </c>
      <c r="G49" s="56">
        <f t="shared" si="3"/>
        <v>0.3887173152151534</v>
      </c>
      <c r="H49" s="56">
        <f t="shared" si="4"/>
        <v>0.4428659666460778</v>
      </c>
      <c r="I49" s="57">
        <f t="shared" si="5"/>
        <v>5.4148651430924399E-2</v>
      </c>
    </row>
    <row r="50" spans="1:9" s="53" customFormat="1" x14ac:dyDescent="0.25">
      <c r="A50" s="54" t="s">
        <v>63</v>
      </c>
      <c r="B50" s="54" t="s">
        <v>108</v>
      </c>
      <c r="C50" s="54" t="s">
        <v>4</v>
      </c>
      <c r="D50" s="55">
        <v>4666</v>
      </c>
      <c r="E50" s="55">
        <v>2204</v>
      </c>
      <c r="F50" s="55">
        <v>2454</v>
      </c>
      <c r="G50" s="56">
        <f t="shared" si="3"/>
        <v>0.47235319331333048</v>
      </c>
      <c r="H50" s="56">
        <f t="shared" si="4"/>
        <v>0.52593227603943415</v>
      </c>
      <c r="I50" s="57">
        <f t="shared" si="5"/>
        <v>5.3579082726103677E-2</v>
      </c>
    </row>
    <row r="51" spans="1:9" s="53" customFormat="1" x14ac:dyDescent="0.25">
      <c r="A51" s="54" t="s">
        <v>65</v>
      </c>
      <c r="B51" s="54" t="s">
        <v>109</v>
      </c>
      <c r="C51" s="54" t="s">
        <v>4</v>
      </c>
      <c r="D51" s="55">
        <v>4638</v>
      </c>
      <c r="E51" s="55">
        <v>1893</v>
      </c>
      <c r="F51" s="55">
        <v>2123</v>
      </c>
      <c r="G51" s="56">
        <f t="shared" si="3"/>
        <v>0.40815006468305304</v>
      </c>
      <c r="H51" s="56">
        <f t="shared" si="4"/>
        <v>0.4577404053471324</v>
      </c>
      <c r="I51" s="57">
        <f t="shared" si="5"/>
        <v>4.9590340664079358E-2</v>
      </c>
    </row>
    <row r="52" spans="1:9" s="53" customFormat="1" x14ac:dyDescent="0.25">
      <c r="A52" s="54" t="s">
        <v>67</v>
      </c>
      <c r="B52" s="54" t="s">
        <v>110</v>
      </c>
      <c r="C52" s="54" t="s">
        <v>3</v>
      </c>
      <c r="D52" s="55">
        <v>5794</v>
      </c>
      <c r="E52" s="55">
        <v>2223</v>
      </c>
      <c r="F52" s="55">
        <v>2507</v>
      </c>
      <c r="G52" s="56">
        <f t="shared" si="3"/>
        <v>0.38367276492923713</v>
      </c>
      <c r="H52" s="56">
        <f t="shared" si="4"/>
        <v>0.43268898860890576</v>
      </c>
      <c r="I52" s="57">
        <f t="shared" si="5"/>
        <v>4.9016223679668625E-2</v>
      </c>
    </row>
    <row r="53" spans="1:9" s="53" customFormat="1" x14ac:dyDescent="0.25">
      <c r="A53" s="54" t="s">
        <v>69</v>
      </c>
      <c r="B53" s="54" t="s">
        <v>111</v>
      </c>
      <c r="C53" s="54" t="s">
        <v>3</v>
      </c>
      <c r="D53" s="55">
        <v>4871</v>
      </c>
      <c r="E53" s="55">
        <v>1927</v>
      </c>
      <c r="F53" s="55">
        <v>2164</v>
      </c>
      <c r="G53" s="56">
        <f t="shared" si="3"/>
        <v>0.39560665161157871</v>
      </c>
      <c r="H53" s="56">
        <f t="shared" si="4"/>
        <v>0.44426195853007594</v>
      </c>
      <c r="I53" s="57">
        <f t="shared" si="5"/>
        <v>4.8655306918497232E-2</v>
      </c>
    </row>
    <row r="54" spans="1:9" s="53" customFormat="1" x14ac:dyDescent="0.25">
      <c r="A54" s="54" t="s">
        <v>71</v>
      </c>
      <c r="B54" s="54" t="s">
        <v>112</v>
      </c>
      <c r="C54" s="54" t="s">
        <v>3</v>
      </c>
      <c r="D54" s="55">
        <v>6398</v>
      </c>
      <c r="E54" s="55">
        <v>3053</v>
      </c>
      <c r="F54" s="55">
        <v>3358</v>
      </c>
      <c r="G54" s="56">
        <f t="shared" si="3"/>
        <v>0.47718036886527038</v>
      </c>
      <c r="H54" s="56">
        <f t="shared" si="4"/>
        <v>0.52485151609878089</v>
      </c>
      <c r="I54" s="57">
        <f t="shared" si="5"/>
        <v>4.7671147233510514E-2</v>
      </c>
    </row>
    <row r="55" spans="1:9" s="53" customFormat="1" x14ac:dyDescent="0.25">
      <c r="A55" s="54" t="s">
        <v>73</v>
      </c>
      <c r="B55" s="54" t="s">
        <v>113</v>
      </c>
      <c r="C55" s="54" t="s">
        <v>3</v>
      </c>
      <c r="D55" s="55">
        <v>4993</v>
      </c>
      <c r="E55" s="55">
        <v>2172</v>
      </c>
      <c r="F55" s="55">
        <v>2408</v>
      </c>
      <c r="G55" s="56">
        <f t="shared" si="3"/>
        <v>0.43500901261766473</v>
      </c>
      <c r="H55" s="56">
        <f t="shared" si="4"/>
        <v>0.48227518525936308</v>
      </c>
      <c r="I55" s="57">
        <f t="shared" si="5"/>
        <v>4.7266172641698356E-2</v>
      </c>
    </row>
    <row r="56" spans="1:9" s="53" customFormat="1" x14ac:dyDescent="0.25">
      <c r="A56" s="54" t="s">
        <v>75</v>
      </c>
      <c r="B56" s="54" t="s">
        <v>114</v>
      </c>
      <c r="C56" s="54" t="s">
        <v>4</v>
      </c>
      <c r="D56" s="55">
        <v>5609</v>
      </c>
      <c r="E56" s="55">
        <v>2652</v>
      </c>
      <c r="F56" s="55">
        <v>2902</v>
      </c>
      <c r="G56" s="56">
        <f t="shared" si="3"/>
        <v>0.47281155286147264</v>
      </c>
      <c r="H56" s="56">
        <f t="shared" si="4"/>
        <v>0.51738277767873064</v>
      </c>
      <c r="I56" s="57">
        <f t="shared" si="5"/>
        <v>4.4571224817258004E-2</v>
      </c>
    </row>
    <row r="57" spans="1:9" s="53" customFormat="1" x14ac:dyDescent="0.25">
      <c r="A57" s="54" t="s">
        <v>77</v>
      </c>
      <c r="B57" s="54" t="s">
        <v>115</v>
      </c>
      <c r="C57" s="54" t="s">
        <v>3</v>
      </c>
      <c r="D57" s="55">
        <v>5844</v>
      </c>
      <c r="E57" s="55">
        <v>2362</v>
      </c>
      <c r="F57" s="55">
        <v>2615</v>
      </c>
      <c r="G57" s="56">
        <f t="shared" si="3"/>
        <v>0.40417522245037646</v>
      </c>
      <c r="H57" s="56">
        <f t="shared" si="4"/>
        <v>0.44746748802190278</v>
      </c>
      <c r="I57" s="57">
        <f t="shared" si="5"/>
        <v>4.3292265571526323E-2</v>
      </c>
    </row>
    <row r="58" spans="1:9" s="53" customFormat="1" x14ac:dyDescent="0.25">
      <c r="A58" s="54" t="s">
        <v>79</v>
      </c>
      <c r="B58" s="54" t="s">
        <v>116</v>
      </c>
      <c r="C58" s="54" t="s">
        <v>4</v>
      </c>
      <c r="D58" s="55">
        <v>5845</v>
      </c>
      <c r="E58" s="55">
        <v>2646</v>
      </c>
      <c r="F58" s="55">
        <v>2894</v>
      </c>
      <c r="G58" s="56">
        <f t="shared" si="3"/>
        <v>0.45269461077844314</v>
      </c>
      <c r="H58" s="56">
        <f t="shared" si="4"/>
        <v>0.4951240376390077</v>
      </c>
      <c r="I58" s="57">
        <f t="shared" si="5"/>
        <v>4.2429426860564556E-2</v>
      </c>
    </row>
    <row r="59" spans="1:9" s="53" customFormat="1" x14ac:dyDescent="0.25">
      <c r="A59" s="54" t="s">
        <v>81</v>
      </c>
      <c r="B59" s="54" t="s">
        <v>117</v>
      </c>
      <c r="C59" s="54" t="s">
        <v>3</v>
      </c>
      <c r="D59" s="55">
        <v>6856</v>
      </c>
      <c r="E59" s="55">
        <v>2521</v>
      </c>
      <c r="F59" s="55">
        <v>2811</v>
      </c>
      <c r="G59" s="56">
        <f t="shared" si="3"/>
        <v>0.3677071178529755</v>
      </c>
      <c r="H59" s="56">
        <f t="shared" si="4"/>
        <v>0.41000583430571763</v>
      </c>
      <c r="I59" s="57">
        <f t="shared" si="5"/>
        <v>4.2298716452742136E-2</v>
      </c>
    </row>
    <row r="60" spans="1:9" s="53" customFormat="1" x14ac:dyDescent="0.25">
      <c r="A60" s="54" t="s">
        <v>83</v>
      </c>
      <c r="B60" s="54" t="s">
        <v>118</v>
      </c>
      <c r="C60" s="54" t="s">
        <v>4</v>
      </c>
      <c r="D60" s="55">
        <v>6201</v>
      </c>
      <c r="E60" s="55">
        <v>2338</v>
      </c>
      <c r="F60" s="55">
        <v>2596</v>
      </c>
      <c r="G60" s="56">
        <f t="shared" si="3"/>
        <v>0.37703596194162231</v>
      </c>
      <c r="H60" s="56">
        <f t="shared" si="4"/>
        <v>0.41864215449121112</v>
      </c>
      <c r="I60" s="57">
        <f t="shared" si="5"/>
        <v>4.1606192549588805E-2</v>
      </c>
    </row>
    <row r="61" spans="1:9" s="53" customFormat="1" x14ac:dyDescent="0.25">
      <c r="A61" s="54" t="s">
        <v>85</v>
      </c>
      <c r="B61" s="54" t="s">
        <v>119</v>
      </c>
      <c r="C61" s="54" t="s">
        <v>3</v>
      </c>
      <c r="D61" s="55">
        <v>5733</v>
      </c>
      <c r="E61" s="55">
        <v>2599</v>
      </c>
      <c r="F61" s="55">
        <v>2836</v>
      </c>
      <c r="G61" s="56">
        <f t="shared" si="3"/>
        <v>0.45334031048316764</v>
      </c>
      <c r="H61" s="56">
        <f t="shared" si="4"/>
        <v>0.49467992325135185</v>
      </c>
      <c r="I61" s="57">
        <f t="shared" si="5"/>
        <v>4.1339612768184208E-2</v>
      </c>
    </row>
    <row r="62" spans="1:9" s="53" customFormat="1" x14ac:dyDescent="0.25">
      <c r="A62" s="54" t="s">
        <v>87</v>
      </c>
      <c r="B62" s="54" t="s">
        <v>120</v>
      </c>
      <c r="C62" s="54" t="s">
        <v>4</v>
      </c>
      <c r="D62" s="55">
        <v>5115</v>
      </c>
      <c r="E62" s="55">
        <v>1709</v>
      </c>
      <c r="F62" s="55">
        <v>1902</v>
      </c>
      <c r="G62" s="56">
        <f t="shared" si="3"/>
        <v>0.33411534701857282</v>
      </c>
      <c r="H62" s="56">
        <f t="shared" si="4"/>
        <v>0.37184750733137828</v>
      </c>
      <c r="I62" s="57">
        <f t="shared" si="5"/>
        <v>3.7732160312805463E-2</v>
      </c>
    </row>
    <row r="63" spans="1:9" s="53" customFormat="1" x14ac:dyDescent="0.25">
      <c r="A63" s="54" t="s">
        <v>89</v>
      </c>
      <c r="B63" s="54" t="s">
        <v>121</v>
      </c>
      <c r="C63" s="54" t="s">
        <v>3</v>
      </c>
      <c r="D63" s="55">
        <v>5275</v>
      </c>
      <c r="E63" s="55">
        <v>2134</v>
      </c>
      <c r="F63" s="55">
        <v>2322</v>
      </c>
      <c r="G63" s="56">
        <f t="shared" si="3"/>
        <v>0.40454976303317536</v>
      </c>
      <c r="H63" s="56">
        <f t="shared" si="4"/>
        <v>0.44018957345971566</v>
      </c>
      <c r="I63" s="57">
        <f t="shared" si="5"/>
        <v>3.5639810426540297E-2</v>
      </c>
    </row>
    <row r="64" spans="1:9" s="53" customFormat="1" x14ac:dyDescent="0.25">
      <c r="A64" s="54" t="s">
        <v>91</v>
      </c>
      <c r="B64" s="54" t="s">
        <v>122</v>
      </c>
      <c r="C64" s="54" t="s">
        <v>4</v>
      </c>
      <c r="D64" s="55">
        <v>6919</v>
      </c>
      <c r="E64" s="55">
        <v>2846</v>
      </c>
      <c r="F64" s="55">
        <v>3051</v>
      </c>
      <c r="G64" s="56">
        <f t="shared" si="3"/>
        <v>0.41133111721347015</v>
      </c>
      <c r="H64" s="56">
        <f t="shared" si="4"/>
        <v>0.4409596762537939</v>
      </c>
      <c r="I64" s="57">
        <f t="shared" si="5"/>
        <v>2.9628559040323743E-2</v>
      </c>
    </row>
    <row r="65" spans="1:9" s="53" customFormat="1" ht="30" customHeight="1" x14ac:dyDescent="0.25">
      <c r="A65" s="47" t="s">
        <v>123</v>
      </c>
      <c r="B65" s="48"/>
      <c r="C65" s="48"/>
      <c r="D65" s="48"/>
      <c r="E65" s="48"/>
      <c r="F65" s="48"/>
      <c r="G65" s="48"/>
      <c r="H65" s="48"/>
      <c r="I65" s="48"/>
    </row>
    <row r="66" spans="1:9" s="53" customFormat="1" x14ac:dyDescent="0.25">
      <c r="A66" s="49" t="s">
        <v>35</v>
      </c>
      <c r="B66" s="49" t="s">
        <v>124</v>
      </c>
      <c r="C66" s="49" t="s">
        <v>3</v>
      </c>
      <c r="D66" s="50">
        <v>7710</v>
      </c>
      <c r="E66" s="50">
        <v>2732</v>
      </c>
      <c r="F66" s="50">
        <v>3338</v>
      </c>
      <c r="G66" s="51">
        <f t="shared" ref="G66:G94" si="6">E66/D66</f>
        <v>0.35434500648508432</v>
      </c>
      <c r="H66" s="51">
        <f t="shared" ref="H66:H94" si="7">F66/D66</f>
        <v>0.43294422827496759</v>
      </c>
      <c r="I66" s="52">
        <f t="shared" ref="I66:I94" si="8">H66-G66</f>
        <v>7.8599221789883267E-2</v>
      </c>
    </row>
    <row r="67" spans="1:9" s="53" customFormat="1" x14ac:dyDescent="0.25">
      <c r="A67" s="54" t="s">
        <v>37</v>
      </c>
      <c r="B67" s="54" t="s">
        <v>125</v>
      </c>
      <c r="C67" s="54" t="s">
        <v>4</v>
      </c>
      <c r="D67" s="55">
        <v>12664</v>
      </c>
      <c r="E67" s="55">
        <v>4424</v>
      </c>
      <c r="F67" s="55">
        <v>5365</v>
      </c>
      <c r="G67" s="56">
        <f t="shared" si="6"/>
        <v>0.34933670246367654</v>
      </c>
      <c r="H67" s="56">
        <f t="shared" si="7"/>
        <v>0.42364181933038536</v>
      </c>
      <c r="I67" s="57">
        <f t="shared" si="8"/>
        <v>7.430511686670882E-2</v>
      </c>
    </row>
    <row r="68" spans="1:9" s="53" customFormat="1" x14ac:dyDescent="0.25">
      <c r="A68" s="54" t="s">
        <v>39</v>
      </c>
      <c r="B68" s="54" t="s">
        <v>126</v>
      </c>
      <c r="C68" s="54" t="s">
        <v>3</v>
      </c>
      <c r="D68" s="55">
        <v>13616</v>
      </c>
      <c r="E68" s="55">
        <v>5385</v>
      </c>
      <c r="F68" s="55">
        <v>6318</v>
      </c>
      <c r="G68" s="56">
        <f t="shared" si="6"/>
        <v>0.39549059929494712</v>
      </c>
      <c r="H68" s="56">
        <f t="shared" si="7"/>
        <v>0.46401292596944771</v>
      </c>
      <c r="I68" s="57">
        <f t="shared" si="8"/>
        <v>6.8522326674500589E-2</v>
      </c>
    </row>
    <row r="69" spans="1:9" s="53" customFormat="1" x14ac:dyDescent="0.25">
      <c r="A69" s="54" t="s">
        <v>41</v>
      </c>
      <c r="B69" s="54" t="s">
        <v>127</v>
      </c>
      <c r="C69" s="54" t="s">
        <v>3</v>
      </c>
      <c r="D69" s="55">
        <v>8721</v>
      </c>
      <c r="E69" s="55">
        <v>3209</v>
      </c>
      <c r="F69" s="55">
        <v>3801</v>
      </c>
      <c r="G69" s="56">
        <f t="shared" si="6"/>
        <v>0.36796238963421624</v>
      </c>
      <c r="H69" s="56">
        <f t="shared" si="7"/>
        <v>0.43584451324389406</v>
      </c>
      <c r="I69" s="57">
        <f t="shared" si="8"/>
        <v>6.7882123609677825E-2</v>
      </c>
    </row>
    <row r="70" spans="1:9" s="53" customFormat="1" x14ac:dyDescent="0.25">
      <c r="A70" s="54" t="s">
        <v>43</v>
      </c>
      <c r="B70" s="54" t="s">
        <v>128</v>
      </c>
      <c r="C70" s="54" t="s">
        <v>4</v>
      </c>
      <c r="D70" s="55">
        <v>7700</v>
      </c>
      <c r="E70" s="55">
        <v>2781</v>
      </c>
      <c r="F70" s="55">
        <v>3240</v>
      </c>
      <c r="G70" s="56">
        <f t="shared" si="6"/>
        <v>0.36116883116883119</v>
      </c>
      <c r="H70" s="56">
        <f t="shared" si="7"/>
        <v>0.42077922077922075</v>
      </c>
      <c r="I70" s="57">
        <f t="shared" si="8"/>
        <v>5.9610389610389558E-2</v>
      </c>
    </row>
    <row r="71" spans="1:9" s="53" customFormat="1" x14ac:dyDescent="0.25">
      <c r="A71" s="54" t="s">
        <v>45</v>
      </c>
      <c r="B71" s="54" t="s">
        <v>129</v>
      </c>
      <c r="C71" s="54" t="s">
        <v>4</v>
      </c>
      <c r="D71" s="55">
        <v>10964</v>
      </c>
      <c r="E71" s="55">
        <v>4966</v>
      </c>
      <c r="F71" s="55">
        <v>5619</v>
      </c>
      <c r="G71" s="56">
        <f t="shared" si="6"/>
        <v>0.45293688434877782</v>
      </c>
      <c r="H71" s="56">
        <f t="shared" si="7"/>
        <v>0.51249543962057642</v>
      </c>
      <c r="I71" s="57">
        <f t="shared" si="8"/>
        <v>5.9558555271798597E-2</v>
      </c>
    </row>
    <row r="72" spans="1:9" s="53" customFormat="1" x14ac:dyDescent="0.25">
      <c r="A72" s="54" t="s">
        <v>47</v>
      </c>
      <c r="B72" s="54" t="s">
        <v>130</v>
      </c>
      <c r="C72" s="54" t="s">
        <v>3</v>
      </c>
      <c r="D72" s="55">
        <v>7020</v>
      </c>
      <c r="E72" s="55">
        <v>2844</v>
      </c>
      <c r="F72" s="55">
        <v>3244</v>
      </c>
      <c r="G72" s="56">
        <f t="shared" si="6"/>
        <v>0.40512820512820513</v>
      </c>
      <c r="H72" s="56">
        <f t="shared" si="7"/>
        <v>0.46210826210826211</v>
      </c>
      <c r="I72" s="57">
        <f t="shared" si="8"/>
        <v>5.6980056980056981E-2</v>
      </c>
    </row>
    <row r="73" spans="1:9" s="53" customFormat="1" x14ac:dyDescent="0.25">
      <c r="A73" s="54" t="s">
        <v>49</v>
      </c>
      <c r="B73" s="54" t="s">
        <v>131</v>
      </c>
      <c r="C73" s="54" t="s">
        <v>3</v>
      </c>
      <c r="D73" s="55">
        <v>7330</v>
      </c>
      <c r="E73" s="55">
        <v>2994</v>
      </c>
      <c r="F73" s="55">
        <v>3399</v>
      </c>
      <c r="G73" s="56">
        <f t="shared" si="6"/>
        <v>0.40845839017735336</v>
      </c>
      <c r="H73" s="56">
        <f t="shared" si="7"/>
        <v>0.46371077762619373</v>
      </c>
      <c r="I73" s="57">
        <f t="shared" si="8"/>
        <v>5.5252387448840368E-2</v>
      </c>
    </row>
    <row r="74" spans="1:9" s="53" customFormat="1" x14ac:dyDescent="0.25">
      <c r="A74" s="54" t="s">
        <v>51</v>
      </c>
      <c r="B74" s="54" t="s">
        <v>132</v>
      </c>
      <c r="C74" s="54" t="s">
        <v>3</v>
      </c>
      <c r="D74" s="55">
        <v>12081</v>
      </c>
      <c r="E74" s="55">
        <v>5196</v>
      </c>
      <c r="F74" s="55">
        <v>5845</v>
      </c>
      <c r="G74" s="56">
        <f t="shared" si="6"/>
        <v>0.43009684628755895</v>
      </c>
      <c r="H74" s="56">
        <f t="shared" si="7"/>
        <v>0.48381756477112819</v>
      </c>
      <c r="I74" s="57">
        <f t="shared" si="8"/>
        <v>5.3720718483569241E-2</v>
      </c>
    </row>
    <row r="75" spans="1:9" s="53" customFormat="1" x14ac:dyDescent="0.25">
      <c r="A75" s="54" t="s">
        <v>53</v>
      </c>
      <c r="B75" s="54" t="s">
        <v>133</v>
      </c>
      <c r="C75" s="54" t="s">
        <v>3</v>
      </c>
      <c r="D75" s="55">
        <v>8857</v>
      </c>
      <c r="E75" s="55">
        <v>3609</v>
      </c>
      <c r="F75" s="55">
        <v>4083</v>
      </c>
      <c r="G75" s="56">
        <f t="shared" si="6"/>
        <v>0.40747431410184037</v>
      </c>
      <c r="H75" s="56">
        <f t="shared" si="7"/>
        <v>0.46099130631139212</v>
      </c>
      <c r="I75" s="57">
        <f t="shared" si="8"/>
        <v>5.351699220955175E-2</v>
      </c>
    </row>
    <row r="76" spans="1:9" s="53" customFormat="1" x14ac:dyDescent="0.25">
      <c r="A76" s="54" t="s">
        <v>55</v>
      </c>
      <c r="B76" s="54" t="s">
        <v>134</v>
      </c>
      <c r="C76" s="54" t="s">
        <v>3</v>
      </c>
      <c r="D76" s="55">
        <v>9840</v>
      </c>
      <c r="E76" s="55">
        <v>4241</v>
      </c>
      <c r="F76" s="55">
        <v>4737</v>
      </c>
      <c r="G76" s="56">
        <f t="shared" si="6"/>
        <v>0.43099593495934957</v>
      </c>
      <c r="H76" s="56">
        <f t="shared" si="7"/>
        <v>0.48140243902439023</v>
      </c>
      <c r="I76" s="57">
        <f t="shared" si="8"/>
        <v>5.0406504065040658E-2</v>
      </c>
    </row>
    <row r="77" spans="1:9" s="53" customFormat="1" x14ac:dyDescent="0.25">
      <c r="A77" s="54" t="s">
        <v>57</v>
      </c>
      <c r="B77" s="54" t="s">
        <v>135</v>
      </c>
      <c r="C77" s="54" t="s">
        <v>3</v>
      </c>
      <c r="D77" s="55">
        <v>8457</v>
      </c>
      <c r="E77" s="55">
        <v>2957</v>
      </c>
      <c r="F77" s="55">
        <v>3377</v>
      </c>
      <c r="G77" s="56">
        <f t="shared" si="6"/>
        <v>0.34965117654014427</v>
      </c>
      <c r="H77" s="56">
        <f t="shared" si="7"/>
        <v>0.39931417760435145</v>
      </c>
      <c r="I77" s="57">
        <f t="shared" si="8"/>
        <v>4.966300106420718E-2</v>
      </c>
    </row>
    <row r="78" spans="1:9" s="53" customFormat="1" x14ac:dyDescent="0.25">
      <c r="A78" s="54" t="s">
        <v>59</v>
      </c>
      <c r="B78" s="54" t="s">
        <v>136</v>
      </c>
      <c r="C78" s="54" t="s">
        <v>4</v>
      </c>
      <c r="D78" s="55">
        <v>8833</v>
      </c>
      <c r="E78" s="55">
        <v>2861</v>
      </c>
      <c r="F78" s="55">
        <v>3272</v>
      </c>
      <c r="G78" s="56">
        <f t="shared" si="6"/>
        <v>0.32389901505717195</v>
      </c>
      <c r="H78" s="56">
        <f t="shared" si="7"/>
        <v>0.37042907279519982</v>
      </c>
      <c r="I78" s="57">
        <f t="shared" si="8"/>
        <v>4.6530057738027875E-2</v>
      </c>
    </row>
    <row r="79" spans="1:9" s="53" customFormat="1" x14ac:dyDescent="0.25">
      <c r="A79" s="54" t="s">
        <v>61</v>
      </c>
      <c r="B79" s="54" t="s">
        <v>137</v>
      </c>
      <c r="C79" s="54" t="s">
        <v>4</v>
      </c>
      <c r="D79" s="55">
        <v>13782</v>
      </c>
      <c r="E79" s="55">
        <v>6352</v>
      </c>
      <c r="F79" s="55">
        <v>6933</v>
      </c>
      <c r="G79" s="56">
        <f t="shared" si="6"/>
        <v>0.46089101726890147</v>
      </c>
      <c r="H79" s="56">
        <f t="shared" si="7"/>
        <v>0.50304745319982591</v>
      </c>
      <c r="I79" s="57">
        <f t="shared" si="8"/>
        <v>4.2156435930924441E-2</v>
      </c>
    </row>
    <row r="80" spans="1:9" s="53" customFormat="1" x14ac:dyDescent="0.25">
      <c r="A80" s="54" t="s">
        <v>63</v>
      </c>
      <c r="B80" s="54" t="s">
        <v>138</v>
      </c>
      <c r="C80" s="54" t="s">
        <v>4</v>
      </c>
      <c r="D80" s="55">
        <v>9221</v>
      </c>
      <c r="E80" s="55">
        <v>3533</v>
      </c>
      <c r="F80" s="55">
        <v>3917</v>
      </c>
      <c r="G80" s="56">
        <f t="shared" si="6"/>
        <v>0.38314716408198679</v>
      </c>
      <c r="H80" s="56">
        <f t="shared" si="7"/>
        <v>0.42479123739290747</v>
      </c>
      <c r="I80" s="57">
        <f t="shared" si="8"/>
        <v>4.1644073310920682E-2</v>
      </c>
    </row>
    <row r="81" spans="1:9" s="53" customFormat="1" x14ac:dyDescent="0.25">
      <c r="A81" s="54" t="s">
        <v>65</v>
      </c>
      <c r="B81" s="54" t="s">
        <v>139</v>
      </c>
      <c r="C81" s="54" t="s">
        <v>3</v>
      </c>
      <c r="D81" s="55">
        <v>13815</v>
      </c>
      <c r="E81" s="55">
        <v>6059</v>
      </c>
      <c r="F81" s="55">
        <v>6619</v>
      </c>
      <c r="G81" s="56">
        <f t="shared" si="6"/>
        <v>0.43858125226203404</v>
      </c>
      <c r="H81" s="56">
        <f t="shared" si="7"/>
        <v>0.47911690191820483</v>
      </c>
      <c r="I81" s="57">
        <f t="shared" si="8"/>
        <v>4.0535649656170791E-2</v>
      </c>
    </row>
    <row r="82" spans="1:9" s="53" customFormat="1" x14ac:dyDescent="0.25">
      <c r="A82" s="54" t="s">
        <v>67</v>
      </c>
      <c r="B82" s="54" t="s">
        <v>140</v>
      </c>
      <c r="C82" s="54" t="s">
        <v>141</v>
      </c>
      <c r="D82" s="55">
        <v>13574</v>
      </c>
      <c r="E82" s="55">
        <v>6587</v>
      </c>
      <c r="F82" s="55">
        <v>7135</v>
      </c>
      <c r="G82" s="56">
        <f t="shared" si="6"/>
        <v>0.48526594960954766</v>
      </c>
      <c r="H82" s="56">
        <f t="shared" si="7"/>
        <v>0.52563724767938702</v>
      </c>
      <c r="I82" s="57">
        <f t="shared" si="8"/>
        <v>4.0371298069839356E-2</v>
      </c>
    </row>
    <row r="83" spans="1:9" s="53" customFormat="1" x14ac:dyDescent="0.25">
      <c r="A83" s="54" t="s">
        <v>69</v>
      </c>
      <c r="B83" s="54" t="s">
        <v>142</v>
      </c>
      <c r="C83" s="54" t="s">
        <v>4</v>
      </c>
      <c r="D83" s="55">
        <v>8639</v>
      </c>
      <c r="E83" s="55">
        <v>3576</v>
      </c>
      <c r="F83" s="55">
        <v>3922</v>
      </c>
      <c r="G83" s="56">
        <f t="shared" si="6"/>
        <v>0.41393679824053708</v>
      </c>
      <c r="H83" s="56">
        <f t="shared" si="7"/>
        <v>0.45398773006134968</v>
      </c>
      <c r="I83" s="57">
        <f t="shared" si="8"/>
        <v>4.0050931820812596E-2</v>
      </c>
    </row>
    <row r="84" spans="1:9" s="53" customFormat="1" x14ac:dyDescent="0.25">
      <c r="A84" s="54" t="s">
        <v>71</v>
      </c>
      <c r="B84" s="54" t="s">
        <v>143</v>
      </c>
      <c r="C84" s="54" t="s">
        <v>3</v>
      </c>
      <c r="D84" s="55">
        <v>9093</v>
      </c>
      <c r="E84" s="55">
        <v>3139</v>
      </c>
      <c r="F84" s="55">
        <v>3502</v>
      </c>
      <c r="G84" s="56">
        <f t="shared" si="6"/>
        <v>0.3452106015616408</v>
      </c>
      <c r="H84" s="56">
        <f t="shared" si="7"/>
        <v>0.38513141977345211</v>
      </c>
      <c r="I84" s="57">
        <f t="shared" si="8"/>
        <v>3.9920818211811315E-2</v>
      </c>
    </row>
    <row r="85" spans="1:9" s="53" customFormat="1" x14ac:dyDescent="0.25">
      <c r="A85" s="54" t="s">
        <v>73</v>
      </c>
      <c r="B85" s="54" t="s">
        <v>144</v>
      </c>
      <c r="C85" s="54" t="s">
        <v>4</v>
      </c>
      <c r="D85" s="55">
        <v>7543</v>
      </c>
      <c r="E85" s="55">
        <v>2499</v>
      </c>
      <c r="F85" s="55">
        <v>2799</v>
      </c>
      <c r="G85" s="56">
        <f t="shared" si="6"/>
        <v>0.33130054355031152</v>
      </c>
      <c r="H85" s="56">
        <f t="shared" si="7"/>
        <v>0.37107251756595522</v>
      </c>
      <c r="I85" s="57">
        <f t="shared" si="8"/>
        <v>3.9771974015643696E-2</v>
      </c>
    </row>
    <row r="86" spans="1:9" s="53" customFormat="1" x14ac:dyDescent="0.25">
      <c r="A86" s="54" t="s">
        <v>75</v>
      </c>
      <c r="B86" s="54" t="s">
        <v>145</v>
      </c>
      <c r="C86" s="54" t="s">
        <v>3</v>
      </c>
      <c r="D86" s="55">
        <v>7885</v>
      </c>
      <c r="E86" s="55">
        <v>3189</v>
      </c>
      <c r="F86" s="55">
        <v>3500</v>
      </c>
      <c r="G86" s="56">
        <f t="shared" si="6"/>
        <v>0.40443880786303105</v>
      </c>
      <c r="H86" s="56">
        <f t="shared" si="7"/>
        <v>0.44388078630310718</v>
      </c>
      <c r="I86" s="57">
        <f t="shared" si="8"/>
        <v>3.9441978440076131E-2</v>
      </c>
    </row>
    <row r="87" spans="1:9" s="53" customFormat="1" x14ac:dyDescent="0.25">
      <c r="A87" s="54" t="s">
        <v>77</v>
      </c>
      <c r="B87" s="54" t="s">
        <v>136</v>
      </c>
      <c r="C87" s="54" t="s">
        <v>141</v>
      </c>
      <c r="D87" s="55">
        <v>12357</v>
      </c>
      <c r="E87" s="55">
        <v>5632</v>
      </c>
      <c r="F87" s="55">
        <v>6116</v>
      </c>
      <c r="G87" s="56">
        <f t="shared" si="6"/>
        <v>0.45577405519138947</v>
      </c>
      <c r="H87" s="56">
        <f t="shared" si="7"/>
        <v>0.49494213805939952</v>
      </c>
      <c r="I87" s="57">
        <f t="shared" si="8"/>
        <v>3.9168082868010046E-2</v>
      </c>
    </row>
    <row r="88" spans="1:9" s="53" customFormat="1" x14ac:dyDescent="0.25">
      <c r="A88" s="54" t="s">
        <v>79</v>
      </c>
      <c r="B88" s="54" t="s">
        <v>146</v>
      </c>
      <c r="C88" s="54" t="s">
        <v>4</v>
      </c>
      <c r="D88" s="55">
        <v>7199</v>
      </c>
      <c r="E88" s="55">
        <v>3170</v>
      </c>
      <c r="F88" s="55">
        <v>3449</v>
      </c>
      <c r="G88" s="56">
        <f t="shared" si="6"/>
        <v>0.44033893596332824</v>
      </c>
      <c r="H88" s="56">
        <f t="shared" si="7"/>
        <v>0.47909431865536878</v>
      </c>
      <c r="I88" s="57">
        <f t="shared" si="8"/>
        <v>3.8755382692040541E-2</v>
      </c>
    </row>
    <row r="89" spans="1:9" s="53" customFormat="1" x14ac:dyDescent="0.25">
      <c r="A89" s="54" t="s">
        <v>81</v>
      </c>
      <c r="B89" s="54" t="s">
        <v>140</v>
      </c>
      <c r="C89" s="54" t="s">
        <v>4</v>
      </c>
      <c r="D89" s="55">
        <v>7965</v>
      </c>
      <c r="E89" s="55">
        <v>2899</v>
      </c>
      <c r="F89" s="55">
        <v>3206</v>
      </c>
      <c r="G89" s="56">
        <f t="shared" si="6"/>
        <v>0.36396735718769618</v>
      </c>
      <c r="H89" s="56">
        <f t="shared" si="7"/>
        <v>0.40251098556183301</v>
      </c>
      <c r="I89" s="57">
        <f t="shared" si="8"/>
        <v>3.8543628374136829E-2</v>
      </c>
    </row>
    <row r="90" spans="1:9" s="53" customFormat="1" x14ac:dyDescent="0.25">
      <c r="A90" s="54" t="s">
        <v>83</v>
      </c>
      <c r="B90" s="54" t="s">
        <v>147</v>
      </c>
      <c r="C90" s="54" t="s">
        <v>3</v>
      </c>
      <c r="D90" s="55">
        <v>8532</v>
      </c>
      <c r="E90" s="55">
        <v>3532</v>
      </c>
      <c r="F90" s="55">
        <v>3847</v>
      </c>
      <c r="G90" s="56">
        <f t="shared" si="6"/>
        <v>0.41397093295827475</v>
      </c>
      <c r="H90" s="56">
        <f t="shared" si="7"/>
        <v>0.45089076418190344</v>
      </c>
      <c r="I90" s="57">
        <f t="shared" si="8"/>
        <v>3.6919831223628685E-2</v>
      </c>
    </row>
    <row r="91" spans="1:9" s="53" customFormat="1" x14ac:dyDescent="0.25">
      <c r="A91" s="54" t="s">
        <v>85</v>
      </c>
      <c r="B91" s="54" t="s">
        <v>148</v>
      </c>
      <c r="C91" s="54" t="s">
        <v>3</v>
      </c>
      <c r="D91" s="55">
        <v>13852</v>
      </c>
      <c r="E91" s="55">
        <v>5251</v>
      </c>
      <c r="F91" s="55">
        <v>5753</v>
      </c>
      <c r="G91" s="56">
        <f t="shared" si="6"/>
        <v>0.37907883338146114</v>
      </c>
      <c r="H91" s="56">
        <f t="shared" si="7"/>
        <v>0.4153190874963904</v>
      </c>
      <c r="I91" s="57">
        <f t="shared" si="8"/>
        <v>3.624025411492926E-2</v>
      </c>
    </row>
    <row r="92" spans="1:9" s="53" customFormat="1" x14ac:dyDescent="0.25">
      <c r="A92" s="54" t="s">
        <v>87</v>
      </c>
      <c r="B92" s="54" t="s">
        <v>149</v>
      </c>
      <c r="C92" s="54" t="s">
        <v>4</v>
      </c>
      <c r="D92" s="55">
        <v>7626</v>
      </c>
      <c r="E92" s="55">
        <v>3297</v>
      </c>
      <c r="F92" s="55">
        <v>3570</v>
      </c>
      <c r="G92" s="56">
        <f t="shared" si="6"/>
        <v>0.43233674272226591</v>
      </c>
      <c r="H92" s="56">
        <f t="shared" si="7"/>
        <v>0.46813532651455547</v>
      </c>
      <c r="I92" s="57">
        <f t="shared" si="8"/>
        <v>3.5798583792289562E-2</v>
      </c>
    </row>
    <row r="93" spans="1:9" s="53" customFormat="1" x14ac:dyDescent="0.25">
      <c r="A93" s="54" t="s">
        <v>89</v>
      </c>
      <c r="B93" s="54" t="s">
        <v>150</v>
      </c>
      <c r="C93" s="54" t="s">
        <v>3</v>
      </c>
      <c r="D93" s="55">
        <v>8768</v>
      </c>
      <c r="E93" s="55">
        <v>3054</v>
      </c>
      <c r="F93" s="55">
        <v>3366</v>
      </c>
      <c r="G93" s="56">
        <f t="shared" si="6"/>
        <v>0.34831204379562042</v>
      </c>
      <c r="H93" s="56">
        <f t="shared" si="7"/>
        <v>0.38389598540145986</v>
      </c>
      <c r="I93" s="57">
        <f t="shared" si="8"/>
        <v>3.5583941605839442E-2</v>
      </c>
    </row>
    <row r="94" spans="1:9" s="53" customFormat="1" x14ac:dyDescent="0.25">
      <c r="A94" s="54" t="s">
        <v>91</v>
      </c>
      <c r="B94" s="54" t="s">
        <v>151</v>
      </c>
      <c r="C94" s="54" t="s">
        <v>3</v>
      </c>
      <c r="D94" s="55">
        <v>11740</v>
      </c>
      <c r="E94" s="55">
        <v>4405</v>
      </c>
      <c r="F94" s="55">
        <v>4786</v>
      </c>
      <c r="G94" s="56">
        <f t="shared" si="6"/>
        <v>0.37521294718909709</v>
      </c>
      <c r="H94" s="56">
        <f t="shared" si="7"/>
        <v>0.40766609880749571</v>
      </c>
      <c r="I94" s="57">
        <f t="shared" si="8"/>
        <v>3.2453151618398624E-2</v>
      </c>
    </row>
    <row r="95" spans="1:9" s="53" customFormat="1" ht="30" customHeight="1" x14ac:dyDescent="0.25">
      <c r="A95" s="47" t="s">
        <v>152</v>
      </c>
      <c r="B95" s="48"/>
      <c r="C95" s="48"/>
      <c r="D95" s="48"/>
      <c r="E95" s="48"/>
      <c r="F95" s="48"/>
      <c r="G95" s="48"/>
      <c r="H95" s="48"/>
      <c r="I95" s="48"/>
    </row>
    <row r="96" spans="1:9" s="53" customFormat="1" x14ac:dyDescent="0.25">
      <c r="A96" s="49" t="s">
        <v>35</v>
      </c>
      <c r="B96" s="49" t="s">
        <v>153</v>
      </c>
      <c r="C96" s="49" t="s">
        <v>3</v>
      </c>
      <c r="D96" s="50">
        <v>21529</v>
      </c>
      <c r="E96" s="50">
        <v>9797</v>
      </c>
      <c r="F96" s="50">
        <v>11171</v>
      </c>
      <c r="G96" s="51">
        <f t="shared" ref="G96:G121" si="9">E96/D96</f>
        <v>0.45506061591341912</v>
      </c>
      <c r="H96" s="51">
        <f t="shared" ref="H96:H121" si="10">F96/D96</f>
        <v>0.51888150866273397</v>
      </c>
      <c r="I96" s="52">
        <f t="shared" ref="I96:I121" si="11">H96-G96</f>
        <v>6.382089274931485E-2</v>
      </c>
    </row>
    <row r="97" spans="1:9" s="53" customFormat="1" x14ac:dyDescent="0.25">
      <c r="A97" s="54" t="s">
        <v>37</v>
      </c>
      <c r="B97" s="54" t="s">
        <v>154</v>
      </c>
      <c r="C97" s="54" t="s">
        <v>3</v>
      </c>
      <c r="D97" s="55">
        <v>24515</v>
      </c>
      <c r="E97" s="55">
        <v>10228</v>
      </c>
      <c r="F97" s="55">
        <v>11778</v>
      </c>
      <c r="G97" s="56">
        <f t="shared" si="9"/>
        <v>0.4172139506424638</v>
      </c>
      <c r="H97" s="56">
        <f t="shared" si="10"/>
        <v>0.48044054660411994</v>
      </c>
      <c r="I97" s="57">
        <f t="shared" si="11"/>
        <v>6.322659596165614E-2</v>
      </c>
    </row>
    <row r="98" spans="1:9" s="53" customFormat="1" x14ac:dyDescent="0.25">
      <c r="A98" s="54" t="s">
        <v>39</v>
      </c>
      <c r="B98" s="54" t="s">
        <v>125</v>
      </c>
      <c r="C98" s="54" t="s">
        <v>155</v>
      </c>
      <c r="D98" s="55">
        <v>24949</v>
      </c>
      <c r="E98" s="55">
        <v>11294</v>
      </c>
      <c r="F98" s="55">
        <v>12739</v>
      </c>
      <c r="G98" s="56">
        <f t="shared" si="9"/>
        <v>0.45268347428754657</v>
      </c>
      <c r="H98" s="56">
        <f t="shared" si="10"/>
        <v>0.51060162731973224</v>
      </c>
      <c r="I98" s="57">
        <f t="shared" si="11"/>
        <v>5.7918153032185671E-2</v>
      </c>
    </row>
    <row r="99" spans="1:9" s="53" customFormat="1" x14ac:dyDescent="0.25">
      <c r="A99" s="54" t="s">
        <v>41</v>
      </c>
      <c r="B99" s="54" t="s">
        <v>156</v>
      </c>
      <c r="C99" s="54" t="s">
        <v>3</v>
      </c>
      <c r="D99" s="55">
        <v>23647</v>
      </c>
      <c r="E99" s="55">
        <v>10215</v>
      </c>
      <c r="F99" s="55">
        <v>11558</v>
      </c>
      <c r="G99" s="56">
        <f t="shared" si="9"/>
        <v>0.43197868651414556</v>
      </c>
      <c r="H99" s="56">
        <f t="shared" si="10"/>
        <v>0.48877236013024911</v>
      </c>
      <c r="I99" s="57">
        <f t="shared" si="11"/>
        <v>5.6793673616103546E-2</v>
      </c>
    </row>
    <row r="100" spans="1:9" s="53" customFormat="1" x14ac:dyDescent="0.25">
      <c r="A100" s="54" t="s">
        <v>43</v>
      </c>
      <c r="B100" s="54" t="s">
        <v>157</v>
      </c>
      <c r="C100" s="54" t="s">
        <v>3</v>
      </c>
      <c r="D100" s="55">
        <v>15995</v>
      </c>
      <c r="E100" s="55">
        <v>6799</v>
      </c>
      <c r="F100" s="55">
        <v>7690</v>
      </c>
      <c r="G100" s="56">
        <f t="shared" si="9"/>
        <v>0.42507033447952486</v>
      </c>
      <c r="H100" s="56">
        <f t="shared" si="10"/>
        <v>0.48077524226320723</v>
      </c>
      <c r="I100" s="57">
        <f t="shared" si="11"/>
        <v>5.5704907783682367E-2</v>
      </c>
    </row>
    <row r="101" spans="1:9" s="53" customFormat="1" x14ac:dyDescent="0.25">
      <c r="A101" s="54" t="s">
        <v>45</v>
      </c>
      <c r="B101" s="54" t="s">
        <v>158</v>
      </c>
      <c r="C101" s="54" t="s">
        <v>3</v>
      </c>
      <c r="D101" s="55">
        <v>31626</v>
      </c>
      <c r="E101" s="55">
        <v>14486</v>
      </c>
      <c r="F101" s="55">
        <v>16238</v>
      </c>
      <c r="G101" s="56">
        <f t="shared" si="9"/>
        <v>0.45804085246316323</v>
      </c>
      <c r="H101" s="56">
        <f t="shared" si="10"/>
        <v>0.51343831025105924</v>
      </c>
      <c r="I101" s="57">
        <f t="shared" si="11"/>
        <v>5.5397457787896009E-2</v>
      </c>
    </row>
    <row r="102" spans="1:9" s="53" customFormat="1" x14ac:dyDescent="0.25">
      <c r="A102" s="54" t="s">
        <v>47</v>
      </c>
      <c r="B102" s="54" t="s">
        <v>159</v>
      </c>
      <c r="C102" s="54" t="s">
        <v>3</v>
      </c>
      <c r="D102" s="55">
        <v>20386</v>
      </c>
      <c r="E102" s="55">
        <v>7018</v>
      </c>
      <c r="F102" s="55">
        <v>8127</v>
      </c>
      <c r="G102" s="56">
        <f t="shared" si="9"/>
        <v>0.34425586186598645</v>
      </c>
      <c r="H102" s="56">
        <f t="shared" si="10"/>
        <v>0.39865594035122143</v>
      </c>
      <c r="I102" s="57">
        <f t="shared" si="11"/>
        <v>5.4400078485234982E-2</v>
      </c>
    </row>
    <row r="103" spans="1:9" s="53" customFormat="1" x14ac:dyDescent="0.25">
      <c r="A103" s="54" t="s">
        <v>49</v>
      </c>
      <c r="B103" s="54" t="s">
        <v>94</v>
      </c>
      <c r="C103" s="54" t="s">
        <v>141</v>
      </c>
      <c r="D103" s="55">
        <v>15338</v>
      </c>
      <c r="E103" s="55">
        <v>6729</v>
      </c>
      <c r="F103" s="55">
        <v>7545</v>
      </c>
      <c r="G103" s="56">
        <f t="shared" si="9"/>
        <v>0.43871430434215675</v>
      </c>
      <c r="H103" s="56">
        <f t="shared" si="10"/>
        <v>0.49191550397705047</v>
      </c>
      <c r="I103" s="57">
        <f t="shared" si="11"/>
        <v>5.3201199634893725E-2</v>
      </c>
    </row>
    <row r="104" spans="1:9" s="53" customFormat="1" x14ac:dyDescent="0.25">
      <c r="A104" s="54" t="s">
        <v>51</v>
      </c>
      <c r="B104" s="54" t="s">
        <v>160</v>
      </c>
      <c r="C104" s="54" t="s">
        <v>3</v>
      </c>
      <c r="D104" s="55">
        <v>19220</v>
      </c>
      <c r="E104" s="55">
        <v>7555</v>
      </c>
      <c r="F104" s="55">
        <v>8566</v>
      </c>
      <c r="G104" s="56">
        <f t="shared" si="9"/>
        <v>0.39308012486992716</v>
      </c>
      <c r="H104" s="56">
        <f t="shared" si="10"/>
        <v>0.44568158168574401</v>
      </c>
      <c r="I104" s="57">
        <f t="shared" si="11"/>
        <v>5.2601456815816849E-2</v>
      </c>
    </row>
    <row r="105" spans="1:9" s="53" customFormat="1" x14ac:dyDescent="0.25">
      <c r="A105" s="54" t="s">
        <v>53</v>
      </c>
      <c r="B105" s="54" t="s">
        <v>129</v>
      </c>
      <c r="C105" s="54" t="s">
        <v>161</v>
      </c>
      <c r="D105" s="55">
        <v>46198</v>
      </c>
      <c r="E105" s="55">
        <v>22570</v>
      </c>
      <c r="F105" s="55">
        <v>24996</v>
      </c>
      <c r="G105" s="56">
        <f t="shared" si="9"/>
        <v>0.48854928784795881</v>
      </c>
      <c r="H105" s="56">
        <f t="shared" si="10"/>
        <v>0.54106238365297199</v>
      </c>
      <c r="I105" s="57">
        <f t="shared" si="11"/>
        <v>5.2513095805013177E-2</v>
      </c>
    </row>
    <row r="106" spans="1:9" s="53" customFormat="1" x14ac:dyDescent="0.25">
      <c r="A106" s="54" t="s">
        <v>55</v>
      </c>
      <c r="B106" s="54" t="s">
        <v>162</v>
      </c>
      <c r="C106" s="54" t="s">
        <v>4</v>
      </c>
      <c r="D106" s="55">
        <v>14133</v>
      </c>
      <c r="E106" s="55">
        <v>4964</v>
      </c>
      <c r="F106" s="55">
        <v>5698</v>
      </c>
      <c r="G106" s="56">
        <f t="shared" si="9"/>
        <v>0.35123469893157855</v>
      </c>
      <c r="H106" s="56">
        <f t="shared" si="10"/>
        <v>0.40316988608221893</v>
      </c>
      <c r="I106" s="57">
        <f t="shared" si="11"/>
        <v>5.1935187150640383E-2</v>
      </c>
    </row>
    <row r="107" spans="1:9" s="53" customFormat="1" x14ac:dyDescent="0.25">
      <c r="A107" s="54" t="s">
        <v>57</v>
      </c>
      <c r="B107" s="54" t="s">
        <v>163</v>
      </c>
      <c r="C107" s="54" t="s">
        <v>3</v>
      </c>
      <c r="D107" s="55">
        <v>36139</v>
      </c>
      <c r="E107" s="55">
        <v>16127</v>
      </c>
      <c r="F107" s="55">
        <v>17897</v>
      </c>
      <c r="G107" s="56">
        <f t="shared" si="9"/>
        <v>0.4462492044605551</v>
      </c>
      <c r="H107" s="56">
        <f t="shared" si="10"/>
        <v>0.495226763330474</v>
      </c>
      <c r="I107" s="57">
        <f t="shared" si="11"/>
        <v>4.8977558869918891E-2</v>
      </c>
    </row>
    <row r="108" spans="1:9" s="53" customFormat="1" x14ac:dyDescent="0.25">
      <c r="A108" s="54" t="s">
        <v>59</v>
      </c>
      <c r="B108" s="54" t="s">
        <v>162</v>
      </c>
      <c r="C108" s="54" t="s">
        <v>161</v>
      </c>
      <c r="D108" s="55">
        <v>67579</v>
      </c>
      <c r="E108" s="55">
        <v>31439</v>
      </c>
      <c r="F108" s="55">
        <v>34722</v>
      </c>
      <c r="G108" s="56">
        <f t="shared" si="9"/>
        <v>0.46521848503233254</v>
      </c>
      <c r="H108" s="56">
        <f t="shared" si="10"/>
        <v>0.51379866526583706</v>
      </c>
      <c r="I108" s="57">
        <f t="shared" si="11"/>
        <v>4.8580180233504522E-2</v>
      </c>
    </row>
    <row r="109" spans="1:9" s="53" customFormat="1" x14ac:dyDescent="0.25">
      <c r="A109" s="54" t="s">
        <v>61</v>
      </c>
      <c r="B109" s="54" t="s">
        <v>164</v>
      </c>
      <c r="C109" s="54" t="s">
        <v>3</v>
      </c>
      <c r="D109" s="55">
        <v>19227</v>
      </c>
      <c r="E109" s="55">
        <v>8037</v>
      </c>
      <c r="F109" s="55">
        <v>8939</v>
      </c>
      <c r="G109" s="56">
        <f t="shared" si="9"/>
        <v>0.41800592916211576</v>
      </c>
      <c r="H109" s="56">
        <f t="shared" si="10"/>
        <v>0.46491912414833308</v>
      </c>
      <c r="I109" s="57">
        <f t="shared" si="11"/>
        <v>4.6913194986217321E-2</v>
      </c>
    </row>
    <row r="110" spans="1:9" s="53" customFormat="1" x14ac:dyDescent="0.25">
      <c r="A110" s="54" t="s">
        <v>63</v>
      </c>
      <c r="B110" s="54" t="s">
        <v>165</v>
      </c>
      <c r="C110" s="54" t="s">
        <v>161</v>
      </c>
      <c r="D110" s="55">
        <v>41117</v>
      </c>
      <c r="E110" s="55">
        <v>18309</v>
      </c>
      <c r="F110" s="55">
        <v>20176</v>
      </c>
      <c r="G110" s="56">
        <f t="shared" si="9"/>
        <v>0.44529026923170467</v>
      </c>
      <c r="H110" s="56">
        <f t="shared" si="10"/>
        <v>0.49069727849794487</v>
      </c>
      <c r="I110" s="57">
        <f t="shared" si="11"/>
        <v>4.5407009266240195E-2</v>
      </c>
    </row>
    <row r="111" spans="1:9" s="53" customFormat="1" x14ac:dyDescent="0.25">
      <c r="A111" s="54" t="s">
        <v>65</v>
      </c>
      <c r="B111" s="54" t="s">
        <v>166</v>
      </c>
      <c r="C111" s="54" t="s">
        <v>3</v>
      </c>
      <c r="D111" s="55">
        <v>14998</v>
      </c>
      <c r="E111" s="55">
        <v>6328</v>
      </c>
      <c r="F111" s="55">
        <v>7007</v>
      </c>
      <c r="G111" s="56">
        <f t="shared" si="9"/>
        <v>0.4219229230564075</v>
      </c>
      <c r="H111" s="56">
        <f t="shared" si="10"/>
        <v>0.46719562608347781</v>
      </c>
      <c r="I111" s="57">
        <f t="shared" si="11"/>
        <v>4.5272703027070316E-2</v>
      </c>
    </row>
    <row r="112" spans="1:9" s="53" customFormat="1" x14ac:dyDescent="0.25">
      <c r="A112" s="54" t="s">
        <v>67</v>
      </c>
      <c r="B112" s="54" t="s">
        <v>167</v>
      </c>
      <c r="C112" s="54" t="s">
        <v>3</v>
      </c>
      <c r="D112" s="55">
        <v>17008</v>
      </c>
      <c r="E112" s="55">
        <v>7467</v>
      </c>
      <c r="F112" s="55">
        <v>8223</v>
      </c>
      <c r="G112" s="56">
        <f t="shared" si="9"/>
        <v>0.43902869238005643</v>
      </c>
      <c r="H112" s="56">
        <f t="shared" si="10"/>
        <v>0.48347836312323611</v>
      </c>
      <c r="I112" s="57">
        <f t="shared" si="11"/>
        <v>4.4449670743179681E-2</v>
      </c>
    </row>
    <row r="113" spans="1:9" s="53" customFormat="1" x14ac:dyDescent="0.25">
      <c r="A113" s="54" t="s">
        <v>69</v>
      </c>
      <c r="B113" s="54" t="s">
        <v>168</v>
      </c>
      <c r="C113" s="54" t="s">
        <v>161</v>
      </c>
      <c r="D113" s="55">
        <v>40948</v>
      </c>
      <c r="E113" s="55">
        <v>19887</v>
      </c>
      <c r="F113" s="55">
        <v>21619</v>
      </c>
      <c r="G113" s="56">
        <f t="shared" si="9"/>
        <v>0.48566474553091726</v>
      </c>
      <c r="H113" s="56">
        <f t="shared" si="10"/>
        <v>0.52796229364071501</v>
      </c>
      <c r="I113" s="57">
        <f t="shared" si="11"/>
        <v>4.2297548109797745E-2</v>
      </c>
    </row>
    <row r="114" spans="1:9" s="53" customFormat="1" x14ac:dyDescent="0.25">
      <c r="A114" s="54" t="s">
        <v>71</v>
      </c>
      <c r="B114" s="54" t="s">
        <v>169</v>
      </c>
      <c r="C114" s="54" t="s">
        <v>3</v>
      </c>
      <c r="D114" s="55">
        <v>19567</v>
      </c>
      <c r="E114" s="55">
        <v>8131</v>
      </c>
      <c r="F114" s="55">
        <v>8948</v>
      </c>
      <c r="G114" s="56">
        <f t="shared" si="9"/>
        <v>0.41554658353350027</v>
      </c>
      <c r="H114" s="56">
        <f t="shared" si="10"/>
        <v>0.45730055706035672</v>
      </c>
      <c r="I114" s="57">
        <f t="shared" si="11"/>
        <v>4.1753973526856447E-2</v>
      </c>
    </row>
    <row r="115" spans="1:9" s="53" customFormat="1" x14ac:dyDescent="0.25">
      <c r="A115" s="54" t="s">
        <v>73</v>
      </c>
      <c r="B115" s="54" t="s">
        <v>144</v>
      </c>
      <c r="C115" s="54" t="s">
        <v>141</v>
      </c>
      <c r="D115" s="55">
        <v>23950</v>
      </c>
      <c r="E115" s="55">
        <v>10116</v>
      </c>
      <c r="F115" s="55">
        <v>11108</v>
      </c>
      <c r="G115" s="56">
        <f t="shared" si="9"/>
        <v>0.42237995824634655</v>
      </c>
      <c r="H115" s="56">
        <f t="shared" si="10"/>
        <v>0.46379958246346553</v>
      </c>
      <c r="I115" s="57">
        <f t="shared" si="11"/>
        <v>4.1419624217118978E-2</v>
      </c>
    </row>
    <row r="116" spans="1:9" s="53" customFormat="1" x14ac:dyDescent="0.25">
      <c r="A116" s="54" t="s">
        <v>75</v>
      </c>
      <c r="B116" s="54" t="s">
        <v>170</v>
      </c>
      <c r="C116" s="54" t="s">
        <v>3</v>
      </c>
      <c r="D116" s="55">
        <v>16212</v>
      </c>
      <c r="E116" s="55">
        <v>6581</v>
      </c>
      <c r="F116" s="55">
        <v>7244</v>
      </c>
      <c r="G116" s="56">
        <f t="shared" si="9"/>
        <v>0.40593387614113002</v>
      </c>
      <c r="H116" s="56">
        <f t="shared" si="10"/>
        <v>0.44682950900567481</v>
      </c>
      <c r="I116" s="57">
        <f t="shared" si="11"/>
        <v>4.0895632864544784E-2</v>
      </c>
    </row>
    <row r="117" spans="1:9" s="53" customFormat="1" x14ac:dyDescent="0.25">
      <c r="A117" s="54" t="s">
        <v>77</v>
      </c>
      <c r="B117" s="54" t="s">
        <v>171</v>
      </c>
      <c r="C117" s="54" t="s">
        <v>4</v>
      </c>
      <c r="D117" s="55">
        <v>25061</v>
      </c>
      <c r="E117" s="55">
        <v>12935</v>
      </c>
      <c r="F117" s="55">
        <v>13933</v>
      </c>
      <c r="G117" s="56">
        <f t="shared" si="9"/>
        <v>0.51614061689477675</v>
      </c>
      <c r="H117" s="56">
        <f t="shared" si="10"/>
        <v>0.5559634491839911</v>
      </c>
      <c r="I117" s="57">
        <f t="shared" si="11"/>
        <v>3.9822832289214349E-2</v>
      </c>
    </row>
    <row r="118" spans="1:9" s="53" customFormat="1" x14ac:dyDescent="0.25">
      <c r="A118" s="54" t="s">
        <v>79</v>
      </c>
      <c r="B118" s="54" t="s">
        <v>172</v>
      </c>
      <c r="C118" s="54" t="s">
        <v>3</v>
      </c>
      <c r="D118" s="55">
        <v>14217</v>
      </c>
      <c r="E118" s="55">
        <v>6480</v>
      </c>
      <c r="F118" s="55">
        <v>7044</v>
      </c>
      <c r="G118" s="56">
        <f t="shared" si="9"/>
        <v>0.45579236125764927</v>
      </c>
      <c r="H118" s="56">
        <f t="shared" si="10"/>
        <v>0.49546317788562988</v>
      </c>
      <c r="I118" s="57">
        <f t="shared" si="11"/>
        <v>3.967081662798061E-2</v>
      </c>
    </row>
    <row r="119" spans="1:9" s="53" customFormat="1" x14ac:dyDescent="0.25">
      <c r="A119" s="54" t="s">
        <v>81</v>
      </c>
      <c r="B119" s="54" t="s">
        <v>173</v>
      </c>
      <c r="C119" s="54" t="s">
        <v>174</v>
      </c>
      <c r="D119" s="55">
        <v>398255</v>
      </c>
      <c r="E119" s="55">
        <v>204838</v>
      </c>
      <c r="F119" s="55">
        <v>220409</v>
      </c>
      <c r="G119" s="56">
        <f t="shared" si="9"/>
        <v>0.51433880302821056</v>
      </c>
      <c r="H119" s="56">
        <f t="shared" si="10"/>
        <v>0.55343686833812511</v>
      </c>
      <c r="I119" s="57">
        <f t="shared" si="11"/>
        <v>3.9098065309914554E-2</v>
      </c>
    </row>
    <row r="120" spans="1:9" s="53" customFormat="1" x14ac:dyDescent="0.25">
      <c r="A120" s="54" t="s">
        <v>83</v>
      </c>
      <c r="B120" s="54" t="s">
        <v>175</v>
      </c>
      <c r="C120" s="54" t="s">
        <v>174</v>
      </c>
      <c r="D120" s="55">
        <v>106235</v>
      </c>
      <c r="E120" s="55">
        <v>51837</v>
      </c>
      <c r="F120" s="55">
        <v>55539</v>
      </c>
      <c r="G120" s="56">
        <f t="shared" si="9"/>
        <v>0.48794653362827695</v>
      </c>
      <c r="H120" s="56">
        <f t="shared" si="10"/>
        <v>0.52279380618440252</v>
      </c>
      <c r="I120" s="57">
        <f t="shared" si="11"/>
        <v>3.4847272556125575E-2</v>
      </c>
    </row>
    <row r="121" spans="1:9" s="53" customFormat="1" x14ac:dyDescent="0.25">
      <c r="A121" s="54" t="s">
        <v>85</v>
      </c>
      <c r="B121" s="54" t="s">
        <v>138</v>
      </c>
      <c r="C121" s="54" t="s">
        <v>161</v>
      </c>
      <c r="D121" s="55">
        <v>39827</v>
      </c>
      <c r="E121" s="55">
        <v>18856</v>
      </c>
      <c r="F121" s="55">
        <v>20185</v>
      </c>
      <c r="G121" s="56">
        <f t="shared" si="9"/>
        <v>0.47344766113440628</v>
      </c>
      <c r="H121" s="56">
        <f t="shared" si="10"/>
        <v>0.50681698345343607</v>
      </c>
      <c r="I121" s="57">
        <f t="shared" si="11"/>
        <v>3.3369322319029782E-2</v>
      </c>
    </row>
    <row r="122" spans="1:9" s="53" customFormat="1" x14ac:dyDescent="0.25">
      <c r="A122" s="58" t="s">
        <v>176</v>
      </c>
      <c r="B122" s="59"/>
      <c r="C122" s="59"/>
      <c r="D122" s="59"/>
      <c r="E122" s="59"/>
      <c r="F122" s="59"/>
      <c r="G122" s="59"/>
      <c r="H122" s="59"/>
      <c r="I122" s="59"/>
    </row>
  </sheetData>
  <mergeCells count="13">
    <mergeCell ref="A5:I5"/>
    <mergeCell ref="A35:I35"/>
    <mergeCell ref="A65:I65"/>
    <mergeCell ref="A95:I95"/>
    <mergeCell ref="A1:I1"/>
    <mergeCell ref="A2:I2"/>
    <mergeCell ref="A3:A4"/>
    <mergeCell ref="B3:B4"/>
    <mergeCell ref="C3:C4"/>
    <mergeCell ref="D3:D4"/>
    <mergeCell ref="E3:F3"/>
    <mergeCell ref="G3:H3"/>
    <mergeCell ref="I3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Lista Laureatów</vt:lpstr>
      <vt:lpstr>Lista rankingowa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Łukasz Urbański</dc:creator>
  <cp:lastModifiedBy> Województwa Zachodniopomorskiego</cp:lastModifiedBy>
  <cp:lastPrinted>2021-08-25T07:24:11Z</cp:lastPrinted>
  <dcterms:created xsi:type="dcterms:W3CDTF">2020-07-05T09:54:38Z</dcterms:created>
  <dcterms:modified xsi:type="dcterms:W3CDTF">2021-09-09T07:49:39Z</dcterms:modified>
</cp:coreProperties>
</file>