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2610" windowWidth="20115" windowHeight="5535"/>
  </bookViews>
  <sheets>
    <sheet name="Ocena" sheetId="1" r:id="rId1"/>
    <sheet name="Arkusz3" sheetId="3" r:id="rId2"/>
  </sheets>
  <definedNames>
    <definedName name="_xlnm._FilterDatabase" localSheetId="0" hidden="1">Ocena!$A$8:$J$8</definedName>
    <definedName name="_xlnm.Print_Area" localSheetId="0">Ocena!$A$1:$AL$14</definedName>
    <definedName name="Z_6030C806_F2C1_4F60_A3A7_B52ADF6FEFED_.wvu.Cols" localSheetId="0" hidden="1">Ocena!$C:$C,Ocena!$G:$J,Ocena!#REF!</definedName>
    <definedName name="Z_6030C806_F2C1_4F60_A3A7_B52ADF6FEFED_.wvu.FilterData" localSheetId="0" hidden="1">Ocena!$A$9:$AL$94</definedName>
    <definedName name="Z_6030C806_F2C1_4F60_A3A7_B52ADF6FEFED_.wvu.PrintArea" localSheetId="0" hidden="1">Ocena!$A$1:$J$94</definedName>
  </definedNames>
  <calcPr calcId="125725"/>
  <customWorkbookViews>
    <customWorkbookView name="asznepka - Widok osobisty" guid="{6030C806-F2C1-4F60-A3A7-B52ADF6FEFED}" mergeInterval="0" personalView="1" maximized="1" windowWidth="1920" windowHeight="814" activeSheetId="1"/>
  </customWorkbookViews>
</workbook>
</file>

<file path=xl/calcChain.xml><?xml version="1.0" encoding="utf-8"?>
<calcChain xmlns="http://schemas.openxmlformats.org/spreadsheetml/2006/main">
  <c r="G13" i="1"/>
  <c r="I13" l="1"/>
  <c r="H13" l="1"/>
  <c r="AH11" l="1"/>
  <c r="AH9"/>
  <c r="AH12"/>
  <c r="AD11"/>
  <c r="AD9"/>
  <c r="AD12"/>
  <c r="Z11"/>
  <c r="Z9"/>
  <c r="Z12"/>
  <c r="V11"/>
  <c r="V9"/>
  <c r="V12"/>
  <c r="R11"/>
  <c r="R9"/>
  <c r="R12"/>
  <c r="AG7"/>
  <c r="AC7"/>
  <c r="Y7"/>
  <c r="U7"/>
  <c r="Q7"/>
  <c r="AG11" l="1"/>
  <c r="AG9"/>
  <c r="AG12"/>
  <c r="AC11"/>
  <c r="AC9"/>
  <c r="AC12"/>
  <c r="Y11"/>
  <c r="Y9"/>
  <c r="Y12"/>
  <c r="U11"/>
  <c r="U9"/>
  <c r="U12"/>
  <c r="Q11"/>
  <c r="Q9"/>
  <c r="Q12"/>
  <c r="AI11" l="1"/>
  <c r="AJ11"/>
  <c r="AI9"/>
  <c r="AJ9"/>
  <c r="AI12"/>
  <c r="AJ12"/>
  <c r="AK12" l="1"/>
  <c r="AK9"/>
  <c r="AK11"/>
</calcChain>
</file>

<file path=xl/comments1.xml><?xml version="1.0" encoding="utf-8"?>
<comments xmlns="http://schemas.openxmlformats.org/spreadsheetml/2006/main">
  <authors>
    <author>asznepka</author>
  </authors>
  <commentList>
    <comment ref="K13" authorId="0">
      <text>
        <r>
          <rPr>
            <b/>
            <sz val="9"/>
            <color indexed="81"/>
            <rFont val="Tahoma"/>
            <family val="2"/>
            <charset val="238"/>
          </rPr>
          <t>asznepka:</t>
        </r>
        <r>
          <rPr>
            <sz val="9"/>
            <color indexed="81"/>
            <rFont val="Tahoma"/>
            <family val="2"/>
            <charset val="238"/>
          </rPr>
          <t xml:space="preserve">
kjanulewicz:
pamiętać żeby ekspert poprosił o wyjaśnienia dot. innowacji produktowej</t>
        </r>
      </text>
    </comment>
  </commentList>
</comments>
</file>

<file path=xl/sharedStrings.xml><?xml version="1.0" encoding="utf-8"?>
<sst xmlns="http://schemas.openxmlformats.org/spreadsheetml/2006/main" count="53" uniqueCount="46">
  <si>
    <t>Numer wniosku o dofinansowanie</t>
  </si>
  <si>
    <t>Wnioskodawca</t>
  </si>
  <si>
    <t>Tytuł projektu</t>
  </si>
  <si>
    <t>Lp.</t>
  </si>
  <si>
    <t>OCENA MERYTORYCZNA II STOPNIA</t>
  </si>
  <si>
    <t>Karolina Drela</t>
  </si>
  <si>
    <t>Agnieszka Smalec</t>
  </si>
  <si>
    <t>Przemysław Berkowicz</t>
  </si>
  <si>
    <t>Piotr Oszytko</t>
  </si>
  <si>
    <t>Anna Bera</t>
  </si>
  <si>
    <t>Grzegorz  Biczak</t>
  </si>
  <si>
    <t>19.06.2017</t>
  </si>
  <si>
    <t>17.06.2017</t>
  </si>
  <si>
    <t>40% z 16</t>
  </si>
  <si>
    <t>40% z 20</t>
  </si>
  <si>
    <t>40% z 36</t>
  </si>
  <si>
    <t>40%z  15</t>
  </si>
  <si>
    <t>40%z 12</t>
  </si>
  <si>
    <t>19.07.2017</t>
  </si>
  <si>
    <t>20.07.2017</t>
  </si>
  <si>
    <t>21.07.2017</t>
  </si>
  <si>
    <t>Wynik oceny 
[punkty]</t>
  </si>
  <si>
    <t>Wynik oceny 
[%]</t>
  </si>
  <si>
    <t xml:space="preserve">Oś priorytetowa 1 Gospodarka, Innowacje, Nowoczesne Technologie,  </t>
  </si>
  <si>
    <t>SUMA:</t>
  </si>
  <si>
    <t>Status wniosku</t>
  </si>
  <si>
    <t>Wartość całkowita projektu [zł]</t>
  </si>
  <si>
    <t>Wartość wydatków kwalifikowlanych [zł]</t>
  </si>
  <si>
    <t>Wartość dofinansowania [zł]</t>
  </si>
  <si>
    <t xml:space="preserve">LISTA PROJEKTÓW, KTÓRE SPEŁNIŁY KRYTERIA WYBORU PROJEKTÓW I UZYSKAŁY WYMAGANĄ LICZBĘ PUNKTÓW </t>
  </si>
  <si>
    <t>Działanie 1.1 Projekty badawczo-rozwojowe przedsiębiorstw
Typ projektu 1 Małe projekty B+R</t>
  </si>
  <si>
    <t>KONKURS: RPZP.01.01.00-IZ.00-32-005/18</t>
  </si>
  <si>
    <t>Opracowanie nowej linii okien drewnianych z okapnikami z tworzyw sztucznych</t>
  </si>
  <si>
    <t>RPZP.01.01.00-32-M001/18</t>
  </si>
  <si>
    <t>BKF Myjnie Bezdotykowe Sp. z o.o.</t>
  </si>
  <si>
    <t>"Opracowanie projektu konstrukcji nośnej innowacyjnej automatycznej myjni bramowej dla samochodów osobowych."</t>
  </si>
  <si>
    <t>RPZP.01.01.00-32-M002/19</t>
  </si>
  <si>
    <t>ALBATROS ALUMINIUM SPÓŁKA Z OGRANICZONĄ ODPOWIEDZIALNOŚCIĄ</t>
  </si>
  <si>
    <t xml:space="preserve">Opracowanie i wdrożenie nowego cienkościennego profilu wyciskanego ze stopu EN AW-6005A do zabudów wielko-gabarytowych o wymiarach 438 mm (szerokość), 30 mm (wysokość), 1.4-3 mm (zakres grubości ścianek) oraz zgodnie z normą PN-EN 775-9 </t>
  </si>
  <si>
    <t>RPZP.01.01.00-32-M003/19</t>
  </si>
  <si>
    <t>Indywidualna Specjalistyczna Praktyka Lekarska Sebastian Kwiatkowski</t>
  </si>
  <si>
    <t>Opracowanie innowacyjnej aplikacji mobilnej dla kobiet w ciąży</t>
  </si>
  <si>
    <t>RPZP.01.01.00-32-M005/19</t>
  </si>
  <si>
    <t>AGAT+ SPÓŁKA Z OGRANICZONĄ ODPOWIEDZIALNOSCIĄ</t>
  </si>
  <si>
    <t xml:space="preserve">Dofinansowany Uchwałą nr  410/2019 z dnia 11 marca 2019 r. </t>
  </si>
  <si>
    <t>Załącznik nr 1do Uchwały nr 1483/2019 Zarządu Województwa Zachodniopomorskiego  z dnia 22 sierpnia 2019 r.</t>
  </si>
</sst>
</file>

<file path=xl/styles.xml><?xml version="1.0" encoding="utf-8"?>
<styleSheet xmlns="http://schemas.openxmlformats.org/spreadsheetml/2006/main">
  <numFmts count="1">
    <numFmt numFmtId="43" formatCode="_-* #,##0.00\ _z_ł_-;\-* #,##0.00\ _z_ł_-;_-* &quot;-&quot;??\ _z_ł_-;_-@_-"/>
  </numFmts>
  <fonts count="2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b/>
      <sz val="12"/>
      <color indexed="8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9C0006"/>
      <name val="Czcionka tekstu podstawowego"/>
      <family val="2"/>
      <charset val="238"/>
    </font>
    <font>
      <sz val="10"/>
      <color indexed="8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gray125">
        <bgColor theme="8" tint="0.59999389629810485"/>
      </patternFill>
    </fill>
    <fill>
      <patternFill patternType="solid">
        <fgColor theme="0" tint="-0.249977111117893"/>
        <bgColor indexed="64"/>
      </patternFill>
    </fill>
    <fill>
      <patternFill patternType="gray125">
        <bgColor rgb="FFCCFF66"/>
      </patternFill>
    </fill>
    <fill>
      <patternFill patternType="solid">
        <fgColor rgb="FFCCFF66"/>
        <bgColor indexed="64"/>
      </patternFill>
    </fill>
    <fill>
      <patternFill patternType="solid">
        <fgColor rgb="FFFFC7CE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21" fillId="15" borderId="0" applyNumberFormat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1" borderId="0" xfId="0" applyFill="1" applyAlignment="1">
      <alignment horizontal="center" vertical="center" wrapText="1"/>
    </xf>
    <xf numFmtId="0" fontId="0" fillId="1" borderId="1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1" fillId="1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12" borderId="0" xfId="0" applyFont="1" applyFill="1" applyAlignment="1">
      <alignment horizontal="center" vertical="center" wrapText="1"/>
    </xf>
    <xf numFmtId="9" fontId="1" fillId="0" borderId="0" xfId="0" applyNumberFormat="1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1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1" fillId="12" borderId="0" xfId="0" applyFont="1" applyFill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43" fontId="11" fillId="0" borderId="0" xfId="1" applyFont="1" applyBorder="1" applyAlignment="1">
      <alignment horizontal="center" vertical="center"/>
    </xf>
    <xf numFmtId="0" fontId="0" fillId="7" borderId="0" xfId="0" applyFill="1" applyBorder="1" applyAlignment="1">
      <alignment horizontal="center" vertical="center" wrapText="1"/>
    </xf>
    <xf numFmtId="0" fontId="0" fillId="1" borderId="0" xfId="0" applyFill="1" applyBorder="1" applyAlignment="1">
      <alignment horizontal="center" vertical="center" wrapText="1"/>
    </xf>
    <xf numFmtId="0" fontId="1" fillId="8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top" wrapText="1"/>
    </xf>
    <xf numFmtId="43" fontId="10" fillId="0" borderId="0" xfId="1" applyFont="1" applyBorder="1"/>
    <xf numFmtId="0" fontId="2" fillId="0" borderId="0" xfId="0" applyFont="1" applyBorder="1" applyAlignment="1">
      <alignment horizontal="center" vertical="center" wrapText="1"/>
    </xf>
    <xf numFmtId="0" fontId="0" fillId="6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3" fontId="10" fillId="0" borderId="0" xfId="1" applyFont="1" applyFill="1" applyBorder="1"/>
    <xf numFmtId="43" fontId="8" fillId="0" borderId="0" xfId="3" applyFont="1" applyFill="1" applyBorder="1"/>
    <xf numFmtId="0" fontId="0" fillId="8" borderId="0" xfId="0" applyFill="1" applyBorder="1" applyAlignment="1">
      <alignment horizontal="center" vertical="center" wrapText="1"/>
    </xf>
    <xf numFmtId="0" fontId="10" fillId="0" borderId="0" xfId="2" applyFont="1" applyFill="1" applyBorder="1"/>
    <xf numFmtId="43" fontId="0" fillId="0" borderId="0" xfId="0" applyNumberForma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3" fontId="17" fillId="0" borderId="1" xfId="1" applyFont="1" applyBorder="1" applyAlignment="1">
      <alignment horizontal="center" vertical="center"/>
    </xf>
    <xf numFmtId="0" fontId="18" fillId="12" borderId="1" xfId="7" applyFont="1" applyFill="1" applyBorder="1" applyAlignment="1" applyProtection="1">
      <alignment horizontal="center" vertical="center" wrapText="1"/>
    </xf>
    <xf numFmtId="0" fontId="18" fillId="12" borderId="4" xfId="7" applyFont="1" applyFill="1" applyBorder="1" applyAlignment="1" applyProtection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9" borderId="5" xfId="0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43" fontId="14" fillId="0" borderId="0" xfId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6" fillId="0" borderId="0" xfId="5" applyFont="1" applyAlignment="1">
      <alignment horizontal="left" vertical="center" wrapText="1"/>
    </xf>
    <xf numFmtId="0" fontId="13" fillId="0" borderId="0" xfId="5" applyFont="1" applyFill="1" applyBorder="1" applyAlignment="1">
      <alignment horizontal="center" vertical="center" wrapText="1"/>
    </xf>
    <xf numFmtId="0" fontId="18" fillId="0" borderId="0" xfId="5" applyFont="1" applyFill="1" applyBorder="1" applyAlignment="1">
      <alignment horizontal="center" vertical="center" wrapText="1"/>
    </xf>
    <xf numFmtId="0" fontId="18" fillId="0" borderId="0" xfId="5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9">
    <cellStyle name="Dziesiętny" xfId="1" builtinId="3"/>
    <cellStyle name="Dziesiętny 2" xfId="3"/>
    <cellStyle name="Normalny" xfId="0" builtinId="0"/>
    <cellStyle name="Normalny 2" xfId="2"/>
    <cellStyle name="Normalny 2 2" xfId="5"/>
    <cellStyle name="Normalny 2 3" xfId="7"/>
    <cellStyle name="Normalny 3" xfId="4"/>
    <cellStyle name="Procentowy 2" xfId="6"/>
    <cellStyle name="Złe 2" xfId="8"/>
  </cellStyles>
  <dxfs count="8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FF"/>
      <color rgb="FFCCFF66"/>
      <color rgb="FFFF00FF"/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2845788</xdr:colOff>
      <xdr:row>1</xdr:row>
      <xdr:rowOff>190501</xdr:rowOff>
    </xdr:from>
    <xdr:to>
      <xdr:col>7</xdr:col>
      <xdr:colOff>113507</xdr:colOff>
      <xdr:row>1</xdr:row>
      <xdr:rowOff>1120589</xdr:rowOff>
    </xdr:to>
    <xdr:pic>
      <xdr:nvPicPr>
        <xdr:cNvPr id="3" name="Obraz 2" descr="P:\06_os1\!wewnetrzne\WWRPO-VI - MSP\NOWA PERSPEKTYWA\Nowe RPO\Promocja\Logosy\ciąg logotypów_NSS-UE-FStru_RPO-WZ_14-20_mon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602435" y="582707"/>
          <a:ext cx="8182248" cy="930088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287"/>
  <sheetViews>
    <sheetView tabSelected="1" view="pageBreakPreview" zoomScale="85" zoomScaleNormal="80" zoomScaleSheetLayoutView="85" workbookViewId="0">
      <selection sqref="A1:K1"/>
    </sheetView>
  </sheetViews>
  <sheetFormatPr defaultColWidth="9.140625" defaultRowHeight="15"/>
  <cols>
    <col min="1" max="1" width="5.85546875" style="1" customWidth="1"/>
    <col min="2" max="2" width="34.140625" style="1" customWidth="1"/>
    <col min="3" max="3" width="52" style="1" customWidth="1"/>
    <col min="4" max="4" width="27.140625" style="1" customWidth="1"/>
    <col min="5" max="6" width="27.140625" style="15" customWidth="1"/>
    <col min="7" max="8" width="30" style="1" customWidth="1"/>
    <col min="9" max="9" width="30" style="54" customWidth="1"/>
    <col min="10" max="10" width="26.7109375" style="1" customWidth="1"/>
    <col min="11" max="12" width="14.85546875" style="1" hidden="1" customWidth="1"/>
    <col min="13" max="14" width="15.5703125" style="5" hidden="1" customWidth="1"/>
    <col min="15" max="15" width="15.5703125" style="1" hidden="1" customWidth="1"/>
    <col min="16" max="16" width="15.5703125" style="5" hidden="1" customWidth="1"/>
    <col min="17" max="17" width="14" style="2" hidden="1" customWidth="1"/>
    <col min="18" max="18" width="14" style="10" hidden="1" customWidth="1"/>
    <col min="19" max="19" width="16.140625" style="1" hidden="1" customWidth="1"/>
    <col min="20" max="20" width="9.140625" style="5" hidden="1" customWidth="1"/>
    <col min="21" max="21" width="9.140625" style="2" hidden="1" customWidth="1"/>
    <col min="22" max="22" width="14" style="10" hidden="1" customWidth="1"/>
    <col min="23" max="23" width="9.140625" style="1" hidden="1" customWidth="1"/>
    <col min="24" max="24" width="9.140625" style="5" hidden="1" customWidth="1"/>
    <col min="25" max="25" width="9.140625" style="2" hidden="1" customWidth="1"/>
    <col min="26" max="26" width="14" style="10" hidden="1" customWidth="1"/>
    <col min="27" max="27" width="9.140625" style="1" hidden="1" customWidth="1"/>
    <col min="28" max="28" width="9.140625" style="5" hidden="1" customWidth="1"/>
    <col min="29" max="29" width="9.140625" style="2" hidden="1" customWidth="1"/>
    <col min="30" max="30" width="14" style="10" hidden="1" customWidth="1"/>
    <col min="31" max="31" width="15.140625" style="1" hidden="1" customWidth="1"/>
    <col min="32" max="32" width="14.42578125" style="5" hidden="1" customWidth="1"/>
    <col min="33" max="33" width="12.42578125" style="2" hidden="1" customWidth="1"/>
    <col min="34" max="34" width="14" style="10" hidden="1" customWidth="1"/>
    <col min="35" max="37" width="12.42578125" style="7" hidden="1" customWidth="1"/>
    <col min="38" max="38" width="12.42578125" style="1" hidden="1" customWidth="1"/>
    <col min="39" max="16384" width="9.140625" style="1"/>
  </cols>
  <sheetData>
    <row r="1" spans="1:38" ht="30.75" customHeight="1">
      <c r="A1" s="77" t="s">
        <v>45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38" ht="101.25" customHeight="1">
      <c r="A2" s="81"/>
      <c r="B2" s="81"/>
      <c r="C2" s="81"/>
      <c r="D2" s="81"/>
      <c r="E2" s="81"/>
      <c r="F2" s="81"/>
      <c r="G2" s="81"/>
      <c r="H2" s="81"/>
      <c r="I2" s="81"/>
      <c r="J2" s="81"/>
    </row>
    <row r="3" spans="1:38" ht="15.75">
      <c r="A3" s="78" t="s">
        <v>29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38" ht="15.75">
      <c r="A4" s="78" t="s">
        <v>31</v>
      </c>
      <c r="B4" s="78"/>
      <c r="C4" s="78"/>
      <c r="D4" s="78"/>
      <c r="E4" s="78"/>
      <c r="F4" s="78"/>
      <c r="G4" s="78"/>
      <c r="H4" s="78"/>
      <c r="I4" s="78"/>
      <c r="J4" s="78"/>
      <c r="K4" s="78"/>
    </row>
    <row r="5" spans="1:38">
      <c r="A5" s="79" t="s">
        <v>23</v>
      </c>
      <c r="B5" s="79"/>
      <c r="C5" s="79"/>
      <c r="D5" s="79"/>
      <c r="E5" s="79"/>
      <c r="F5" s="79"/>
      <c r="G5" s="79"/>
      <c r="H5" s="79"/>
      <c r="I5" s="79"/>
      <c r="J5" s="79"/>
      <c r="K5" s="79"/>
    </row>
    <row r="6" spans="1:38" s="15" customFormat="1" ht="44.25" customHeight="1">
      <c r="A6" s="79" t="s">
        <v>30</v>
      </c>
      <c r="B6" s="80"/>
      <c r="C6" s="80"/>
      <c r="D6" s="80"/>
      <c r="E6" s="80"/>
      <c r="F6" s="80"/>
      <c r="G6" s="80"/>
      <c r="H6" s="80"/>
      <c r="I6" s="80"/>
      <c r="J6" s="80"/>
      <c r="K6" s="80"/>
      <c r="M6" s="20"/>
      <c r="N6" s="20"/>
      <c r="P6" s="20"/>
      <c r="Q6" s="16"/>
      <c r="R6" s="22"/>
      <c r="T6" s="20"/>
      <c r="U6" s="16"/>
      <c r="V6" s="22"/>
      <c r="X6" s="20"/>
      <c r="Y6" s="16"/>
      <c r="Z6" s="22"/>
      <c r="AB6" s="20"/>
      <c r="AC6" s="16"/>
      <c r="AD6" s="22"/>
      <c r="AF6" s="20"/>
      <c r="AG6" s="16"/>
      <c r="AH6" s="22"/>
      <c r="AI6" s="21"/>
      <c r="AJ6" s="21"/>
      <c r="AK6" s="21"/>
    </row>
    <row r="7" spans="1:38" s="9" customFormat="1" ht="33" customHeight="1" thickBot="1">
      <c r="M7" s="9" t="s">
        <v>13</v>
      </c>
      <c r="O7" s="11">
        <v>0.4</v>
      </c>
      <c r="P7" s="9">
        <v>16</v>
      </c>
      <c r="Q7" s="13">
        <f>P7*O7</f>
        <v>6.4</v>
      </c>
      <c r="R7" s="10"/>
      <c r="S7" s="9" t="s">
        <v>14</v>
      </c>
      <c r="T7" s="12">
        <v>20</v>
      </c>
      <c r="U7" s="13">
        <f>T7*O7</f>
        <v>8</v>
      </c>
      <c r="V7" s="10"/>
      <c r="W7" s="9" t="s">
        <v>15</v>
      </c>
      <c r="X7" s="9">
        <v>36</v>
      </c>
      <c r="Y7" s="13">
        <f>O7*X7</f>
        <v>14.4</v>
      </c>
      <c r="Z7" s="10"/>
      <c r="AA7" s="9" t="s">
        <v>16</v>
      </c>
      <c r="AB7" s="9">
        <v>15</v>
      </c>
      <c r="AC7" s="13">
        <f>AB7*O7</f>
        <v>6</v>
      </c>
      <c r="AD7" s="10"/>
      <c r="AE7" s="9" t="s">
        <v>17</v>
      </c>
      <c r="AF7" s="9">
        <v>12</v>
      </c>
      <c r="AG7" s="13">
        <f>AF7*O7</f>
        <v>4.8000000000000007</v>
      </c>
      <c r="AH7" s="10"/>
    </row>
    <row r="8" spans="1:38" s="2" customFormat="1" ht="70.5" customHeight="1" thickBot="1">
      <c r="A8" s="57" t="s">
        <v>3</v>
      </c>
      <c r="B8" s="56" t="s">
        <v>1</v>
      </c>
      <c r="C8" s="56" t="s">
        <v>2</v>
      </c>
      <c r="D8" s="56" t="s">
        <v>0</v>
      </c>
      <c r="E8" s="56" t="s">
        <v>21</v>
      </c>
      <c r="F8" s="56" t="s">
        <v>22</v>
      </c>
      <c r="G8" s="56" t="s">
        <v>26</v>
      </c>
      <c r="H8" s="56" t="s">
        <v>27</v>
      </c>
      <c r="I8" s="56" t="s">
        <v>28</v>
      </c>
      <c r="J8" s="56" t="s">
        <v>25</v>
      </c>
      <c r="K8" s="75" t="s">
        <v>4</v>
      </c>
      <c r="L8" s="75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</row>
    <row r="9" spans="1:38" ht="119.25" customHeight="1">
      <c r="A9" s="58">
        <v>1</v>
      </c>
      <c r="B9" s="68" t="s">
        <v>43</v>
      </c>
      <c r="C9" s="64" t="s">
        <v>32</v>
      </c>
      <c r="D9" s="70" t="s">
        <v>33</v>
      </c>
      <c r="E9" s="62">
        <v>12</v>
      </c>
      <c r="F9" s="60">
        <v>1</v>
      </c>
      <c r="G9" s="71">
        <v>78577.38</v>
      </c>
      <c r="H9" s="72">
        <v>63884.05</v>
      </c>
      <c r="I9" s="72">
        <v>54301.440000000002</v>
      </c>
      <c r="J9" s="61" t="s">
        <v>44</v>
      </c>
      <c r="K9" s="59" t="s">
        <v>7</v>
      </c>
      <c r="L9" s="19" t="s">
        <v>11</v>
      </c>
      <c r="M9" s="23" t="s">
        <v>8</v>
      </c>
      <c r="N9" s="26" t="s">
        <v>12</v>
      </c>
      <c r="O9" s="14">
        <v>14</v>
      </c>
      <c r="P9" s="6">
        <v>14</v>
      </c>
      <c r="Q9" s="27">
        <f t="shared" ref="Q9:Q12" si="0">IF(COUNTA(O9:P9)=2,(P9+O9)/2,"")</f>
        <v>14</v>
      </c>
      <c r="R9" s="28">
        <f t="shared" ref="R9:R12" si="1">ABS(O9-P9)</f>
        <v>0</v>
      </c>
      <c r="S9" s="14">
        <v>20</v>
      </c>
      <c r="T9" s="6">
        <v>20</v>
      </c>
      <c r="U9" s="27">
        <f t="shared" ref="U9:U12" si="2">IF(COUNTA(S9:T9)=2,(T9+S9)/2,"")</f>
        <v>20</v>
      </c>
      <c r="V9" s="28">
        <f t="shared" ref="V9:V12" si="3">ABS(S9-T9)</f>
        <v>0</v>
      </c>
      <c r="W9" s="14">
        <v>36</v>
      </c>
      <c r="X9" s="6">
        <v>32</v>
      </c>
      <c r="Y9" s="27">
        <f t="shared" ref="Y9:Y12" si="4">IF(COUNTA(W9:X9)=2,(X9+W9)/2,"")</f>
        <v>34</v>
      </c>
      <c r="Z9" s="28">
        <f t="shared" ref="Z9:Z12" si="5">ABS(W9-X9)</f>
        <v>4</v>
      </c>
      <c r="AA9" s="14">
        <v>15</v>
      </c>
      <c r="AB9" s="6">
        <v>15</v>
      </c>
      <c r="AC9" s="27">
        <f t="shared" ref="AC9:AC12" si="6">IF(COUNTA(O9:P9)=2,(AA9+AB9)/2,"")</f>
        <v>15</v>
      </c>
      <c r="AD9" s="28">
        <f t="shared" ref="AD9:AD12" si="7">ABS(AA9-AB9)</f>
        <v>0</v>
      </c>
      <c r="AE9" s="14">
        <v>12</v>
      </c>
      <c r="AF9" s="6">
        <v>12</v>
      </c>
      <c r="AG9" s="25">
        <f t="shared" ref="AG9:AG12" si="8">IF(COUNTA(AE9:AF9)=2,(AE9+AF9)/2,"")</f>
        <v>12</v>
      </c>
      <c r="AH9" s="28">
        <f t="shared" ref="AH9:AH12" si="9">ABS(AE9-AF9)</f>
        <v>0</v>
      </c>
      <c r="AI9" s="4">
        <f t="shared" ref="AI9:AI12" si="10">AE9+AA9+W9+S9+O9</f>
        <v>97</v>
      </c>
      <c r="AJ9" s="4">
        <f t="shared" ref="AJ9:AJ12" si="11">AF9+AB9+X9+T9+P9</f>
        <v>93</v>
      </c>
      <c r="AK9" s="4">
        <f t="shared" ref="AK9:AK12" si="12">ABS(AI9-AJ9)</f>
        <v>4</v>
      </c>
      <c r="AL9" s="14" t="s">
        <v>11</v>
      </c>
    </row>
    <row r="10" spans="1:38" s="74" customFormat="1" ht="119.25" customHeight="1">
      <c r="A10" s="58">
        <v>2</v>
      </c>
      <c r="B10" s="65" t="s">
        <v>37</v>
      </c>
      <c r="C10" s="66" t="s">
        <v>38</v>
      </c>
      <c r="D10" s="70" t="s">
        <v>39</v>
      </c>
      <c r="E10" s="62">
        <v>11</v>
      </c>
      <c r="F10" s="60">
        <v>0.91669999999999996</v>
      </c>
      <c r="G10" s="71">
        <v>122385</v>
      </c>
      <c r="H10" s="72">
        <v>99500</v>
      </c>
      <c r="I10" s="72">
        <v>84575</v>
      </c>
      <c r="J10" s="61" t="s">
        <v>44</v>
      </c>
      <c r="K10" s="59"/>
      <c r="L10" s="19"/>
      <c r="M10" s="23"/>
      <c r="N10" s="26"/>
      <c r="O10" s="65"/>
      <c r="P10" s="6"/>
      <c r="Q10" s="27"/>
      <c r="R10" s="28"/>
      <c r="S10" s="65"/>
      <c r="T10" s="6"/>
      <c r="U10" s="27"/>
      <c r="V10" s="28"/>
      <c r="W10" s="65"/>
      <c r="X10" s="6"/>
      <c r="Y10" s="27"/>
      <c r="Z10" s="28"/>
      <c r="AA10" s="65"/>
      <c r="AB10" s="6"/>
      <c r="AC10" s="27"/>
      <c r="AD10" s="28"/>
      <c r="AE10" s="65"/>
      <c r="AF10" s="6"/>
      <c r="AG10" s="25"/>
      <c r="AH10" s="28"/>
      <c r="AI10" s="4"/>
      <c r="AJ10" s="4"/>
      <c r="AK10" s="4"/>
      <c r="AL10" s="65"/>
    </row>
    <row r="11" spans="1:38" ht="89.25" customHeight="1">
      <c r="A11" s="58">
        <v>3</v>
      </c>
      <c r="B11" s="69" t="s">
        <v>40</v>
      </c>
      <c r="C11" s="69" t="s">
        <v>41</v>
      </c>
      <c r="D11" s="66" t="s">
        <v>42</v>
      </c>
      <c r="E11" s="62">
        <v>11</v>
      </c>
      <c r="F11" s="60">
        <v>0.91669999999999996</v>
      </c>
      <c r="G11" s="73">
        <v>123000</v>
      </c>
      <c r="H11" s="72">
        <v>100000</v>
      </c>
      <c r="I11" s="72">
        <v>85000</v>
      </c>
      <c r="J11" s="61" t="s">
        <v>44</v>
      </c>
      <c r="K11" s="59" t="s">
        <v>10</v>
      </c>
      <c r="L11" s="19" t="s">
        <v>19</v>
      </c>
      <c r="M11" s="23" t="s">
        <v>6</v>
      </c>
      <c r="N11" s="29" t="s">
        <v>20</v>
      </c>
      <c r="O11" s="14">
        <v>12</v>
      </c>
      <c r="P11" s="6">
        <v>15</v>
      </c>
      <c r="Q11" s="27">
        <f t="shared" si="0"/>
        <v>13.5</v>
      </c>
      <c r="R11" s="28">
        <f t="shared" si="1"/>
        <v>3</v>
      </c>
      <c r="S11" s="14">
        <v>14</v>
      </c>
      <c r="T11" s="6">
        <v>20</v>
      </c>
      <c r="U11" s="27">
        <f t="shared" si="2"/>
        <v>17</v>
      </c>
      <c r="V11" s="28">
        <f t="shared" si="3"/>
        <v>6</v>
      </c>
      <c r="W11" s="14">
        <v>33</v>
      </c>
      <c r="X11" s="6">
        <v>36</v>
      </c>
      <c r="Y11" s="27">
        <f t="shared" si="4"/>
        <v>34.5</v>
      </c>
      <c r="Z11" s="28">
        <f t="shared" si="5"/>
        <v>3</v>
      </c>
      <c r="AA11" s="14">
        <v>15</v>
      </c>
      <c r="AB11" s="6">
        <v>15</v>
      </c>
      <c r="AC11" s="27">
        <f t="shared" si="6"/>
        <v>15</v>
      </c>
      <c r="AD11" s="28">
        <f t="shared" si="7"/>
        <v>0</v>
      </c>
      <c r="AE11" s="14">
        <v>10</v>
      </c>
      <c r="AF11" s="6">
        <v>12</v>
      </c>
      <c r="AG11" s="25">
        <f t="shared" si="8"/>
        <v>11</v>
      </c>
      <c r="AH11" s="28">
        <f t="shared" si="9"/>
        <v>2</v>
      </c>
      <c r="AI11" s="4">
        <f t="shared" si="10"/>
        <v>84</v>
      </c>
      <c r="AJ11" s="4">
        <f t="shared" si="11"/>
        <v>98</v>
      </c>
      <c r="AK11" s="4">
        <f t="shared" si="12"/>
        <v>14</v>
      </c>
      <c r="AL11" s="14" t="s">
        <v>20</v>
      </c>
    </row>
    <row r="12" spans="1:38" ht="123.75" customHeight="1">
      <c r="A12" s="58">
        <v>4</v>
      </c>
      <c r="B12" s="65" t="s">
        <v>34</v>
      </c>
      <c r="C12" s="67" t="s">
        <v>35</v>
      </c>
      <c r="D12" s="65" t="s">
        <v>36</v>
      </c>
      <c r="E12" s="62">
        <v>10</v>
      </c>
      <c r="F12" s="60">
        <v>0.83330000000000004</v>
      </c>
      <c r="G12" s="71">
        <v>144648</v>
      </c>
      <c r="H12" s="72">
        <v>117600</v>
      </c>
      <c r="I12" s="72">
        <v>99960</v>
      </c>
      <c r="J12" s="61" t="s">
        <v>44</v>
      </c>
      <c r="K12" s="59" t="s">
        <v>9</v>
      </c>
      <c r="L12" s="19" t="s">
        <v>18</v>
      </c>
      <c r="M12" s="17" t="s">
        <v>5</v>
      </c>
      <c r="N12" s="26" t="s">
        <v>19</v>
      </c>
      <c r="O12" s="14">
        <v>16</v>
      </c>
      <c r="P12" s="6">
        <v>11</v>
      </c>
      <c r="Q12" s="27">
        <f t="shared" si="0"/>
        <v>13.5</v>
      </c>
      <c r="R12" s="28">
        <f t="shared" si="1"/>
        <v>5</v>
      </c>
      <c r="S12" s="14">
        <v>17</v>
      </c>
      <c r="T12" s="6">
        <v>20</v>
      </c>
      <c r="U12" s="27">
        <f t="shared" si="2"/>
        <v>18.5</v>
      </c>
      <c r="V12" s="28">
        <f t="shared" si="3"/>
        <v>3</v>
      </c>
      <c r="W12" s="14">
        <v>30</v>
      </c>
      <c r="X12" s="6">
        <v>36</v>
      </c>
      <c r="Y12" s="27">
        <f t="shared" si="4"/>
        <v>33</v>
      </c>
      <c r="Z12" s="28">
        <f t="shared" si="5"/>
        <v>6</v>
      </c>
      <c r="AA12" s="14">
        <v>15</v>
      </c>
      <c r="AB12" s="6">
        <v>15</v>
      </c>
      <c r="AC12" s="27">
        <f t="shared" si="6"/>
        <v>15</v>
      </c>
      <c r="AD12" s="28">
        <f t="shared" si="7"/>
        <v>0</v>
      </c>
      <c r="AE12" s="14">
        <v>10</v>
      </c>
      <c r="AF12" s="6">
        <v>8</v>
      </c>
      <c r="AG12" s="25">
        <f t="shared" si="8"/>
        <v>9</v>
      </c>
      <c r="AH12" s="28">
        <f t="shared" si="9"/>
        <v>2</v>
      </c>
      <c r="AI12" s="4">
        <f t="shared" si="10"/>
        <v>88</v>
      </c>
      <c r="AJ12" s="4">
        <f t="shared" si="11"/>
        <v>90</v>
      </c>
      <c r="AK12" s="4">
        <f t="shared" si="12"/>
        <v>2</v>
      </c>
      <c r="AL12" s="14" t="s">
        <v>19</v>
      </c>
    </row>
    <row r="13" spans="1:38" s="18" customFormat="1" ht="30.75" customHeight="1">
      <c r="F13" s="25" t="s">
        <v>24</v>
      </c>
      <c r="G13" s="55">
        <f>SUM(G9:G12)</f>
        <v>468610.38</v>
      </c>
      <c r="H13" s="55">
        <f>SUM(H9:H12)</f>
        <v>380984.05</v>
      </c>
      <c r="I13" s="55">
        <f>SUM(I9:I12)</f>
        <v>323836.44</v>
      </c>
      <c r="J13" s="63"/>
      <c r="K13" s="33"/>
      <c r="L13" s="33"/>
      <c r="M13" s="34"/>
      <c r="N13" s="34"/>
      <c r="P13" s="34"/>
      <c r="Q13" s="35"/>
      <c r="R13" s="8"/>
      <c r="T13" s="34"/>
      <c r="U13" s="35"/>
      <c r="V13" s="8"/>
      <c r="X13" s="34"/>
      <c r="Y13" s="35"/>
      <c r="Z13" s="8"/>
      <c r="AB13" s="34"/>
      <c r="AC13" s="35"/>
      <c r="AD13" s="8"/>
      <c r="AF13" s="34"/>
      <c r="AG13" s="3"/>
      <c r="AH13" s="8"/>
      <c r="AI13" s="36"/>
      <c r="AJ13" s="36"/>
      <c r="AK13" s="36"/>
    </row>
    <row r="14" spans="1:38" s="18" customFormat="1" ht="48.75" customHeight="1">
      <c r="C14" s="37"/>
      <c r="G14" s="38"/>
      <c r="H14" s="38"/>
      <c r="I14" s="38"/>
      <c r="J14" s="38"/>
      <c r="M14" s="34"/>
      <c r="N14" s="34"/>
      <c r="O14" s="34"/>
      <c r="P14" s="34"/>
      <c r="Q14" s="34"/>
      <c r="R14" s="8"/>
      <c r="S14" s="34"/>
      <c r="T14" s="34"/>
      <c r="U14" s="34"/>
      <c r="V14" s="8"/>
      <c r="W14" s="34"/>
      <c r="X14" s="34"/>
      <c r="Y14" s="34"/>
      <c r="Z14" s="8"/>
      <c r="AA14" s="34"/>
      <c r="AB14" s="34"/>
      <c r="AC14" s="34"/>
      <c r="AD14" s="8"/>
      <c r="AE14" s="34"/>
      <c r="AF14" s="34"/>
      <c r="AG14" s="34"/>
      <c r="AH14" s="8"/>
      <c r="AI14" s="34"/>
      <c r="AJ14" s="34"/>
      <c r="AK14" s="34"/>
    </row>
    <row r="15" spans="1:38" s="18" customFormat="1" ht="52.5" customHeight="1">
      <c r="C15" s="37"/>
      <c r="G15" s="38"/>
      <c r="H15" s="38"/>
      <c r="I15" s="38"/>
      <c r="J15" s="38"/>
      <c r="M15" s="34"/>
      <c r="N15" s="34"/>
      <c r="O15" s="34"/>
      <c r="P15" s="34"/>
      <c r="Q15" s="34"/>
      <c r="R15" s="8"/>
      <c r="S15" s="34"/>
      <c r="T15" s="34"/>
      <c r="U15" s="34"/>
      <c r="V15" s="8"/>
      <c r="W15" s="34"/>
      <c r="X15" s="34"/>
      <c r="Y15" s="34"/>
      <c r="Z15" s="8"/>
      <c r="AA15" s="34"/>
      <c r="AB15" s="34"/>
      <c r="AC15" s="34"/>
      <c r="AD15" s="8"/>
      <c r="AE15" s="34"/>
      <c r="AF15" s="34"/>
      <c r="AG15" s="34"/>
      <c r="AH15" s="8"/>
      <c r="AI15" s="34"/>
      <c r="AJ15" s="34"/>
      <c r="AK15" s="34"/>
      <c r="AL15" s="34"/>
    </row>
    <row r="16" spans="1:38" s="18" customFormat="1" ht="91.5" customHeight="1">
      <c r="B16" s="39"/>
      <c r="G16" s="32"/>
      <c r="H16" s="32"/>
      <c r="I16" s="32"/>
      <c r="J16" s="32"/>
      <c r="M16" s="34"/>
      <c r="N16" s="34"/>
      <c r="P16" s="34"/>
      <c r="R16" s="8"/>
      <c r="T16" s="34"/>
      <c r="V16" s="8"/>
      <c r="X16" s="34"/>
      <c r="Z16" s="8"/>
      <c r="AB16" s="34"/>
      <c r="AD16" s="8"/>
      <c r="AF16" s="34"/>
      <c r="AH16" s="8"/>
      <c r="AI16" s="34"/>
      <c r="AJ16" s="34"/>
      <c r="AK16" s="34"/>
    </row>
    <row r="17" spans="1:38" s="18" customFormat="1" ht="112.7" customHeight="1">
      <c r="G17" s="32"/>
      <c r="H17" s="32"/>
      <c r="I17" s="32"/>
      <c r="J17" s="32"/>
      <c r="M17" s="34"/>
      <c r="N17" s="34"/>
      <c r="P17" s="34"/>
      <c r="R17" s="8"/>
      <c r="T17" s="34"/>
      <c r="V17" s="8"/>
      <c r="X17" s="34"/>
      <c r="Z17" s="8"/>
      <c r="AB17" s="34"/>
      <c r="AD17" s="8"/>
      <c r="AF17" s="34"/>
      <c r="AH17" s="8"/>
      <c r="AI17" s="34"/>
      <c r="AJ17" s="34"/>
      <c r="AK17" s="34"/>
    </row>
    <row r="18" spans="1:38" s="18" customFormat="1" ht="74.25" customHeight="1">
      <c r="G18" s="38"/>
      <c r="H18" s="38"/>
      <c r="I18" s="38"/>
      <c r="J18" s="38"/>
      <c r="M18" s="34"/>
      <c r="N18" s="34"/>
      <c r="O18" s="34"/>
      <c r="P18" s="34"/>
      <c r="Q18" s="34"/>
      <c r="R18" s="8"/>
      <c r="S18" s="34"/>
      <c r="T18" s="34"/>
      <c r="U18" s="34"/>
      <c r="V18" s="8"/>
      <c r="W18" s="34"/>
      <c r="X18" s="34"/>
      <c r="Y18" s="34"/>
      <c r="Z18" s="8"/>
      <c r="AA18" s="34"/>
      <c r="AB18" s="34"/>
      <c r="AC18" s="34"/>
      <c r="AD18" s="8"/>
      <c r="AE18" s="34"/>
      <c r="AF18" s="34"/>
      <c r="AG18" s="34"/>
      <c r="AH18" s="8"/>
      <c r="AI18" s="34"/>
      <c r="AJ18" s="34"/>
      <c r="AK18" s="34"/>
      <c r="AL18" s="34"/>
    </row>
    <row r="19" spans="1:38" s="18" customFormat="1" ht="34.5" customHeight="1">
      <c r="B19" s="37"/>
      <c r="C19" s="37"/>
      <c r="G19" s="38"/>
      <c r="H19" s="38"/>
      <c r="I19" s="38"/>
      <c r="J19" s="38"/>
      <c r="M19" s="34"/>
      <c r="N19" s="34"/>
      <c r="O19" s="34"/>
      <c r="P19" s="34"/>
      <c r="Q19" s="34"/>
      <c r="R19" s="8"/>
      <c r="S19" s="34"/>
      <c r="T19" s="34"/>
      <c r="U19" s="34"/>
      <c r="V19" s="8"/>
      <c r="W19" s="34"/>
      <c r="X19" s="34"/>
      <c r="Y19" s="34"/>
      <c r="Z19" s="8"/>
      <c r="AA19" s="34"/>
      <c r="AB19" s="34"/>
      <c r="AC19" s="34"/>
      <c r="AD19" s="8"/>
      <c r="AE19" s="34"/>
      <c r="AF19" s="34"/>
      <c r="AG19" s="34"/>
      <c r="AH19" s="8"/>
      <c r="AI19" s="34"/>
      <c r="AJ19" s="34"/>
      <c r="AK19" s="34"/>
      <c r="AL19" s="34"/>
    </row>
    <row r="20" spans="1:38" s="18" customFormat="1" ht="101.25" customHeight="1">
      <c r="A20" s="40"/>
      <c r="B20" s="40"/>
      <c r="C20" s="40"/>
      <c r="D20" s="40"/>
      <c r="E20" s="40"/>
      <c r="F20" s="40"/>
      <c r="G20" s="38"/>
      <c r="H20" s="38"/>
      <c r="I20" s="38"/>
      <c r="J20" s="38"/>
      <c r="M20" s="34"/>
      <c r="N20" s="34"/>
      <c r="O20" s="34"/>
      <c r="P20" s="34"/>
      <c r="Q20" s="34"/>
      <c r="R20" s="8"/>
      <c r="S20" s="34"/>
      <c r="T20" s="34"/>
      <c r="U20" s="34"/>
      <c r="V20" s="8"/>
      <c r="W20" s="34"/>
      <c r="X20" s="34"/>
      <c r="Y20" s="34"/>
      <c r="Z20" s="8"/>
      <c r="AA20" s="34"/>
      <c r="AB20" s="34"/>
      <c r="AC20" s="34"/>
      <c r="AD20" s="8"/>
      <c r="AE20" s="34"/>
      <c r="AF20" s="34"/>
      <c r="AG20" s="34"/>
      <c r="AH20" s="8"/>
      <c r="AI20" s="34"/>
      <c r="AJ20" s="34"/>
      <c r="AK20" s="34"/>
      <c r="AL20" s="34"/>
    </row>
    <row r="21" spans="1:38" s="18" customFormat="1" ht="70.5" customHeight="1">
      <c r="G21" s="38"/>
      <c r="H21" s="38"/>
      <c r="I21" s="38"/>
      <c r="J21" s="38"/>
      <c r="M21" s="34"/>
      <c r="N21" s="34"/>
      <c r="O21" s="34"/>
      <c r="P21" s="34"/>
      <c r="Q21" s="34"/>
      <c r="R21" s="8"/>
      <c r="S21" s="34"/>
      <c r="T21" s="34"/>
      <c r="U21" s="34"/>
      <c r="V21" s="8"/>
      <c r="W21" s="34"/>
      <c r="X21" s="34"/>
      <c r="Y21" s="34"/>
      <c r="Z21" s="8"/>
      <c r="AA21" s="34"/>
      <c r="AB21" s="34"/>
      <c r="AC21" s="34"/>
      <c r="AD21" s="8"/>
      <c r="AE21" s="34"/>
      <c r="AF21" s="34"/>
      <c r="AG21" s="34"/>
      <c r="AH21" s="8"/>
      <c r="AI21" s="34"/>
      <c r="AJ21" s="34"/>
      <c r="AK21" s="34"/>
      <c r="AL21" s="34"/>
    </row>
    <row r="22" spans="1:38" s="18" customFormat="1" ht="74.25" customHeight="1">
      <c r="D22" s="24"/>
      <c r="E22" s="24"/>
      <c r="F22" s="24"/>
      <c r="G22" s="38"/>
      <c r="H22" s="38"/>
      <c r="I22" s="38"/>
      <c r="J22" s="38"/>
      <c r="M22" s="34"/>
      <c r="N22" s="34"/>
      <c r="O22" s="34"/>
      <c r="P22" s="34"/>
      <c r="Q22" s="34"/>
      <c r="R22" s="8"/>
      <c r="S22" s="34"/>
      <c r="T22" s="34"/>
      <c r="U22" s="34"/>
      <c r="V22" s="8"/>
      <c r="W22" s="34"/>
      <c r="X22" s="34"/>
      <c r="Y22" s="34"/>
      <c r="Z22" s="8"/>
      <c r="AA22" s="34"/>
      <c r="AB22" s="34"/>
      <c r="AC22" s="34"/>
      <c r="AD22" s="8"/>
      <c r="AE22" s="34"/>
      <c r="AF22" s="34"/>
      <c r="AG22" s="34"/>
      <c r="AH22" s="8"/>
      <c r="AI22" s="34"/>
      <c r="AJ22" s="34"/>
      <c r="AK22" s="34"/>
      <c r="AL22" s="34"/>
    </row>
    <row r="23" spans="1:38" s="18" customFormat="1" ht="45.95" customHeight="1">
      <c r="C23" s="37"/>
      <c r="G23" s="38"/>
      <c r="H23" s="38"/>
      <c r="I23" s="38"/>
      <c r="J23" s="38"/>
      <c r="M23" s="34"/>
      <c r="N23" s="34"/>
      <c r="O23" s="34"/>
      <c r="P23" s="34"/>
      <c r="Q23" s="34"/>
      <c r="R23" s="8"/>
      <c r="S23" s="34"/>
      <c r="T23" s="34"/>
      <c r="U23" s="34"/>
      <c r="V23" s="8"/>
      <c r="W23" s="34"/>
      <c r="X23" s="34"/>
      <c r="Y23" s="34"/>
      <c r="Z23" s="8"/>
      <c r="AA23" s="34"/>
      <c r="AB23" s="34"/>
      <c r="AC23" s="34"/>
      <c r="AD23" s="8"/>
      <c r="AE23" s="34"/>
      <c r="AF23" s="34"/>
      <c r="AG23" s="34"/>
      <c r="AH23" s="8"/>
      <c r="AI23" s="34"/>
      <c r="AJ23" s="34"/>
      <c r="AK23" s="34"/>
      <c r="AL23" s="34"/>
    </row>
    <row r="24" spans="1:38" s="18" customFormat="1" ht="84.75" customHeight="1">
      <c r="C24" s="37"/>
      <c r="G24" s="38"/>
      <c r="H24" s="38"/>
      <c r="I24" s="38"/>
      <c r="J24" s="38"/>
      <c r="M24" s="34"/>
      <c r="N24" s="34"/>
      <c r="O24" s="34"/>
      <c r="P24" s="34"/>
      <c r="Q24" s="34"/>
      <c r="R24" s="8"/>
      <c r="S24" s="34"/>
      <c r="T24" s="34"/>
      <c r="U24" s="34"/>
      <c r="V24" s="8"/>
      <c r="W24" s="34"/>
      <c r="X24" s="34"/>
      <c r="Y24" s="34"/>
      <c r="Z24" s="8"/>
      <c r="AA24" s="34"/>
      <c r="AB24" s="34"/>
      <c r="AC24" s="34"/>
      <c r="AD24" s="8"/>
      <c r="AE24" s="34"/>
      <c r="AF24" s="34"/>
      <c r="AG24" s="34"/>
      <c r="AH24" s="8"/>
      <c r="AI24" s="34"/>
      <c r="AJ24" s="34"/>
      <c r="AK24" s="34"/>
      <c r="AL24" s="34"/>
    </row>
    <row r="25" spans="1:38" s="18" customFormat="1" ht="123.75" customHeight="1">
      <c r="G25" s="32"/>
      <c r="H25" s="32"/>
      <c r="I25" s="32"/>
      <c r="J25" s="32"/>
      <c r="M25" s="34"/>
      <c r="N25" s="34"/>
      <c r="P25" s="34"/>
      <c r="R25" s="8"/>
      <c r="T25" s="34"/>
      <c r="V25" s="8"/>
      <c r="X25" s="34"/>
      <c r="Z25" s="8"/>
      <c r="AB25" s="34"/>
      <c r="AD25" s="8"/>
      <c r="AF25" s="34"/>
      <c r="AH25" s="8"/>
      <c r="AI25" s="34"/>
      <c r="AJ25" s="34"/>
      <c r="AK25" s="34"/>
    </row>
    <row r="26" spans="1:38" s="18" customFormat="1" ht="45" customHeight="1">
      <c r="C26" s="37"/>
      <c r="G26" s="38"/>
      <c r="H26" s="38"/>
      <c r="I26" s="38"/>
      <c r="J26" s="38"/>
      <c r="M26" s="34"/>
      <c r="N26" s="34"/>
      <c r="O26" s="34"/>
      <c r="P26" s="34"/>
      <c r="Q26" s="34"/>
      <c r="R26" s="8"/>
      <c r="S26" s="34"/>
      <c r="T26" s="34"/>
      <c r="U26" s="34"/>
      <c r="V26" s="8"/>
      <c r="W26" s="34"/>
      <c r="X26" s="34"/>
      <c r="Y26" s="34"/>
      <c r="Z26" s="8"/>
      <c r="AA26" s="34"/>
      <c r="AB26" s="34"/>
      <c r="AC26" s="34"/>
      <c r="AD26" s="8"/>
      <c r="AE26" s="34"/>
      <c r="AF26" s="34"/>
      <c r="AG26" s="34"/>
      <c r="AH26" s="8"/>
      <c r="AI26" s="34"/>
      <c r="AJ26" s="34"/>
      <c r="AK26" s="34"/>
      <c r="AL26" s="34"/>
    </row>
    <row r="27" spans="1:38" s="18" customFormat="1" ht="35.25" customHeight="1">
      <c r="B27" s="41"/>
      <c r="C27" s="37"/>
      <c r="G27" s="38"/>
      <c r="H27" s="38"/>
      <c r="I27" s="38"/>
      <c r="J27" s="38"/>
      <c r="M27" s="34"/>
      <c r="N27" s="34"/>
      <c r="O27" s="34"/>
      <c r="P27" s="34"/>
      <c r="Q27" s="34"/>
      <c r="R27" s="8"/>
      <c r="S27" s="34"/>
      <c r="T27" s="34"/>
      <c r="U27" s="34"/>
      <c r="V27" s="8"/>
      <c r="W27" s="34"/>
      <c r="X27" s="34"/>
      <c r="Y27" s="34"/>
      <c r="Z27" s="8"/>
      <c r="AA27" s="34"/>
      <c r="AB27" s="34"/>
      <c r="AC27" s="34"/>
      <c r="AD27" s="8"/>
      <c r="AE27" s="34"/>
      <c r="AF27" s="34"/>
      <c r="AG27" s="34"/>
      <c r="AH27" s="8"/>
      <c r="AI27" s="34"/>
      <c r="AJ27" s="34"/>
      <c r="AK27" s="34"/>
      <c r="AL27" s="34"/>
    </row>
    <row r="28" spans="1:38" s="18" customFormat="1" ht="33" customHeight="1">
      <c r="B28" s="41"/>
      <c r="C28" s="42"/>
      <c r="G28" s="38"/>
      <c r="H28" s="38"/>
      <c r="I28" s="38"/>
      <c r="J28" s="38"/>
      <c r="M28" s="34"/>
      <c r="N28" s="34"/>
      <c r="O28" s="34"/>
      <c r="P28" s="34"/>
      <c r="Q28" s="34"/>
      <c r="R28" s="8"/>
      <c r="S28" s="34"/>
      <c r="T28" s="34"/>
      <c r="U28" s="34"/>
      <c r="V28" s="8"/>
      <c r="W28" s="34"/>
      <c r="X28" s="34"/>
      <c r="Y28" s="34"/>
      <c r="Z28" s="8"/>
      <c r="AA28" s="34"/>
      <c r="AB28" s="34"/>
      <c r="AC28" s="34"/>
      <c r="AD28" s="8"/>
      <c r="AE28" s="34"/>
      <c r="AF28" s="34"/>
      <c r="AG28" s="34"/>
      <c r="AH28" s="8"/>
      <c r="AI28" s="34"/>
      <c r="AJ28" s="34"/>
      <c r="AK28" s="34"/>
      <c r="AL28" s="34"/>
    </row>
    <row r="29" spans="1:38" s="18" customFormat="1" ht="181.5" customHeight="1">
      <c r="C29" s="37"/>
      <c r="G29" s="38"/>
      <c r="H29" s="38"/>
      <c r="I29" s="38"/>
      <c r="J29" s="38"/>
      <c r="M29" s="34"/>
      <c r="N29" s="34"/>
      <c r="O29" s="34"/>
      <c r="P29" s="34"/>
      <c r="Q29" s="34"/>
      <c r="R29" s="8"/>
      <c r="S29" s="34"/>
      <c r="T29" s="34"/>
      <c r="U29" s="34"/>
      <c r="V29" s="8"/>
      <c r="W29" s="34"/>
      <c r="X29" s="34"/>
      <c r="Y29" s="34"/>
      <c r="Z29" s="8"/>
      <c r="AA29" s="34"/>
      <c r="AB29" s="34"/>
      <c r="AC29" s="34"/>
      <c r="AD29" s="8"/>
      <c r="AE29" s="34"/>
      <c r="AF29" s="34"/>
      <c r="AG29" s="34"/>
      <c r="AH29" s="8"/>
      <c r="AI29" s="34"/>
      <c r="AJ29" s="34"/>
      <c r="AK29" s="34"/>
      <c r="AL29" s="34"/>
    </row>
    <row r="30" spans="1:38" s="18" customFormat="1" ht="60.75" customHeight="1">
      <c r="C30" s="37"/>
      <c r="G30" s="38"/>
      <c r="H30" s="38"/>
      <c r="I30" s="38"/>
      <c r="J30" s="38"/>
      <c r="M30" s="34"/>
      <c r="N30" s="34"/>
      <c r="O30" s="34"/>
      <c r="P30" s="34"/>
      <c r="Q30" s="34"/>
      <c r="R30" s="8"/>
      <c r="S30" s="34"/>
      <c r="T30" s="34"/>
      <c r="U30" s="34"/>
      <c r="V30" s="8"/>
      <c r="W30" s="34"/>
      <c r="X30" s="34"/>
      <c r="Y30" s="34"/>
      <c r="Z30" s="8"/>
      <c r="AA30" s="34"/>
      <c r="AB30" s="34"/>
      <c r="AC30" s="34"/>
      <c r="AD30" s="8"/>
      <c r="AE30" s="34"/>
      <c r="AF30" s="34"/>
      <c r="AG30" s="34"/>
      <c r="AH30" s="8"/>
      <c r="AI30" s="34"/>
      <c r="AJ30" s="34"/>
      <c r="AK30" s="34"/>
      <c r="AL30" s="34"/>
    </row>
    <row r="31" spans="1:38" s="18" customFormat="1" ht="57.75" customHeight="1">
      <c r="C31" s="42"/>
      <c r="G31" s="38"/>
      <c r="H31" s="38"/>
      <c r="I31" s="38"/>
      <c r="J31" s="38"/>
      <c r="M31" s="34"/>
      <c r="N31" s="34"/>
      <c r="O31" s="34"/>
      <c r="P31" s="34"/>
      <c r="Q31" s="34"/>
      <c r="R31" s="8"/>
      <c r="S31" s="34"/>
      <c r="T31" s="34"/>
      <c r="U31" s="34"/>
      <c r="V31" s="8"/>
      <c r="W31" s="34"/>
      <c r="X31" s="34"/>
      <c r="Y31" s="34"/>
      <c r="Z31" s="8"/>
      <c r="AA31" s="34"/>
      <c r="AB31" s="34"/>
      <c r="AC31" s="34"/>
      <c r="AD31" s="8"/>
      <c r="AE31" s="34"/>
      <c r="AF31" s="34"/>
      <c r="AG31" s="34"/>
      <c r="AH31" s="8"/>
      <c r="AI31" s="34"/>
      <c r="AJ31" s="34"/>
      <c r="AK31" s="34"/>
      <c r="AL31" s="34"/>
    </row>
    <row r="32" spans="1:38" s="18" customFormat="1" ht="75" customHeight="1">
      <c r="C32" s="37"/>
      <c r="G32" s="38"/>
      <c r="H32" s="38"/>
      <c r="I32" s="38"/>
      <c r="J32" s="38"/>
      <c r="M32" s="34"/>
      <c r="N32" s="34"/>
      <c r="O32" s="34"/>
      <c r="P32" s="34"/>
      <c r="Q32" s="34"/>
      <c r="R32" s="8"/>
      <c r="S32" s="34"/>
      <c r="T32" s="34"/>
      <c r="U32" s="34"/>
      <c r="V32" s="8"/>
      <c r="W32" s="34"/>
      <c r="X32" s="34"/>
      <c r="Y32" s="34"/>
      <c r="Z32" s="8"/>
      <c r="AA32" s="34"/>
      <c r="AB32" s="34"/>
      <c r="AC32" s="34"/>
      <c r="AD32" s="8"/>
      <c r="AE32" s="34"/>
      <c r="AF32" s="34"/>
      <c r="AG32" s="34"/>
      <c r="AH32" s="8"/>
      <c r="AI32" s="34"/>
      <c r="AJ32" s="34"/>
      <c r="AK32" s="34"/>
      <c r="AL32" s="34"/>
    </row>
    <row r="33" spans="2:38" s="18" customFormat="1" ht="124.5" customHeight="1">
      <c r="C33" s="42"/>
      <c r="G33" s="38"/>
      <c r="H33" s="38"/>
      <c r="I33" s="38"/>
      <c r="J33" s="38"/>
      <c r="M33" s="34"/>
      <c r="N33" s="34"/>
      <c r="O33" s="34"/>
      <c r="P33" s="34"/>
      <c r="Q33" s="34"/>
      <c r="R33" s="8"/>
      <c r="S33" s="34"/>
      <c r="T33" s="34"/>
      <c r="U33" s="34"/>
      <c r="V33" s="8"/>
      <c r="W33" s="34"/>
      <c r="X33" s="34"/>
      <c r="Y33" s="34"/>
      <c r="Z33" s="8"/>
      <c r="AA33" s="34"/>
      <c r="AB33" s="34"/>
      <c r="AC33" s="34"/>
      <c r="AD33" s="8"/>
      <c r="AE33" s="34"/>
      <c r="AF33" s="34"/>
      <c r="AG33" s="34"/>
      <c r="AH33" s="8"/>
      <c r="AI33" s="34"/>
      <c r="AJ33" s="34"/>
      <c r="AK33" s="34"/>
      <c r="AL33" s="34"/>
    </row>
    <row r="34" spans="2:38" s="18" customFormat="1" ht="92.1" customHeight="1">
      <c r="C34" s="43"/>
      <c r="G34" s="38"/>
      <c r="H34" s="38"/>
      <c r="I34" s="38"/>
      <c r="J34" s="38"/>
      <c r="M34" s="34"/>
      <c r="N34" s="34"/>
      <c r="O34" s="34"/>
      <c r="P34" s="34"/>
      <c r="Q34" s="34"/>
      <c r="R34" s="8"/>
      <c r="S34" s="34"/>
      <c r="T34" s="34"/>
      <c r="U34" s="34"/>
      <c r="V34" s="8"/>
      <c r="W34" s="34"/>
      <c r="X34" s="34"/>
      <c r="Y34" s="34"/>
      <c r="Z34" s="8"/>
      <c r="AA34" s="34"/>
      <c r="AB34" s="34"/>
      <c r="AC34" s="34"/>
      <c r="AD34" s="8"/>
      <c r="AE34" s="34"/>
      <c r="AF34" s="34"/>
      <c r="AG34" s="34"/>
      <c r="AH34" s="8"/>
      <c r="AI34" s="34"/>
      <c r="AJ34" s="34"/>
      <c r="AK34" s="34"/>
      <c r="AL34" s="34"/>
    </row>
    <row r="35" spans="2:38" s="18" customFormat="1" ht="90.95" customHeight="1">
      <c r="G35" s="38"/>
      <c r="H35" s="38"/>
      <c r="I35" s="38"/>
      <c r="J35" s="38"/>
      <c r="M35" s="34"/>
      <c r="N35" s="34"/>
      <c r="P35" s="34"/>
      <c r="R35" s="8"/>
      <c r="T35" s="34"/>
      <c r="V35" s="8"/>
      <c r="X35" s="34"/>
      <c r="Z35" s="8"/>
      <c r="AB35" s="34"/>
      <c r="AD35" s="8"/>
      <c r="AF35" s="34"/>
      <c r="AH35" s="8"/>
      <c r="AI35" s="34"/>
      <c r="AJ35" s="34"/>
      <c r="AK35" s="34"/>
    </row>
    <row r="36" spans="2:38" s="18" customFormat="1" ht="66" customHeight="1">
      <c r="C36" s="37"/>
      <c r="G36" s="38"/>
      <c r="H36" s="38"/>
      <c r="I36" s="38"/>
      <c r="J36" s="38"/>
      <c r="M36" s="34"/>
      <c r="N36" s="34"/>
      <c r="O36" s="34"/>
      <c r="P36" s="34"/>
      <c r="Q36" s="34"/>
      <c r="R36" s="8"/>
      <c r="S36" s="34"/>
      <c r="T36" s="34"/>
      <c r="U36" s="34"/>
      <c r="V36" s="8"/>
      <c r="W36" s="34"/>
      <c r="X36" s="34"/>
      <c r="Y36" s="34"/>
      <c r="Z36" s="8"/>
      <c r="AA36" s="34"/>
      <c r="AB36" s="34"/>
      <c r="AC36" s="34"/>
      <c r="AD36" s="8"/>
      <c r="AE36" s="34"/>
      <c r="AF36" s="34"/>
      <c r="AG36" s="34"/>
      <c r="AH36" s="8"/>
      <c r="AI36" s="34"/>
      <c r="AJ36" s="34"/>
      <c r="AK36" s="34"/>
      <c r="AL36" s="34"/>
    </row>
    <row r="37" spans="2:38" s="18" customFormat="1" ht="62.25" customHeight="1">
      <c r="B37" s="41"/>
      <c r="C37" s="37"/>
      <c r="G37" s="38"/>
      <c r="H37" s="38"/>
      <c r="I37" s="38"/>
      <c r="J37" s="38"/>
      <c r="M37" s="34"/>
      <c r="N37" s="34"/>
      <c r="O37" s="34"/>
      <c r="P37" s="34"/>
      <c r="Q37" s="34"/>
      <c r="R37" s="8"/>
      <c r="S37" s="34"/>
      <c r="T37" s="34"/>
      <c r="U37" s="34"/>
      <c r="V37" s="8"/>
      <c r="W37" s="34"/>
      <c r="X37" s="34"/>
      <c r="Y37" s="34"/>
      <c r="Z37" s="8"/>
      <c r="AA37" s="34"/>
      <c r="AB37" s="34"/>
      <c r="AC37" s="34"/>
      <c r="AD37" s="8"/>
      <c r="AE37" s="34"/>
      <c r="AF37" s="34"/>
      <c r="AG37" s="34"/>
      <c r="AH37" s="8"/>
      <c r="AI37" s="34"/>
      <c r="AJ37" s="34"/>
      <c r="AK37" s="34"/>
      <c r="AL37" s="34"/>
    </row>
    <row r="38" spans="2:38" s="18" customFormat="1" ht="29.25" customHeight="1">
      <c r="B38" s="44"/>
      <c r="G38" s="38"/>
      <c r="H38" s="38"/>
      <c r="I38" s="38"/>
      <c r="J38" s="38"/>
      <c r="M38" s="34"/>
      <c r="N38" s="34"/>
      <c r="O38" s="34"/>
      <c r="P38" s="34"/>
      <c r="Q38" s="34"/>
      <c r="R38" s="8"/>
      <c r="S38" s="34"/>
      <c r="T38" s="34"/>
      <c r="U38" s="34"/>
      <c r="V38" s="8"/>
      <c r="W38" s="34"/>
      <c r="X38" s="34"/>
      <c r="Y38" s="34"/>
      <c r="Z38" s="8"/>
      <c r="AA38" s="34"/>
      <c r="AB38" s="34"/>
      <c r="AC38" s="34"/>
      <c r="AD38" s="8"/>
      <c r="AE38" s="34"/>
      <c r="AF38" s="34"/>
      <c r="AG38" s="34"/>
      <c r="AH38" s="8"/>
      <c r="AI38" s="34"/>
      <c r="AJ38" s="34"/>
      <c r="AK38" s="34"/>
      <c r="AL38" s="34"/>
    </row>
    <row r="39" spans="2:38" s="18" customFormat="1" ht="69" customHeight="1">
      <c r="B39" s="41"/>
      <c r="C39" s="37"/>
      <c r="G39" s="38"/>
      <c r="H39" s="38"/>
      <c r="I39" s="38"/>
      <c r="J39" s="38"/>
      <c r="M39" s="34"/>
      <c r="N39" s="34"/>
      <c r="O39" s="34"/>
      <c r="P39" s="34"/>
      <c r="Q39" s="34"/>
      <c r="R39" s="8"/>
      <c r="S39" s="34"/>
      <c r="T39" s="34"/>
      <c r="U39" s="34"/>
      <c r="V39" s="8"/>
      <c r="W39" s="34"/>
      <c r="X39" s="34"/>
      <c r="Y39" s="34"/>
      <c r="Z39" s="8"/>
      <c r="AA39" s="34"/>
      <c r="AB39" s="34"/>
      <c r="AC39" s="34"/>
      <c r="AD39" s="8"/>
      <c r="AE39" s="34"/>
      <c r="AF39" s="34"/>
      <c r="AG39" s="34"/>
      <c r="AH39" s="8"/>
      <c r="AI39" s="34"/>
      <c r="AJ39" s="34"/>
      <c r="AK39" s="34"/>
      <c r="AL39" s="34"/>
    </row>
    <row r="40" spans="2:38" s="18" customFormat="1" ht="89.25" customHeight="1">
      <c r="C40" s="37"/>
      <c r="G40" s="38"/>
      <c r="H40" s="38"/>
      <c r="I40" s="38"/>
      <c r="J40" s="38"/>
      <c r="M40" s="34"/>
      <c r="N40" s="34"/>
      <c r="O40" s="34"/>
      <c r="P40" s="34"/>
      <c r="Q40" s="34"/>
      <c r="R40" s="8"/>
      <c r="S40" s="34"/>
      <c r="T40" s="34"/>
      <c r="U40" s="34"/>
      <c r="V40" s="8"/>
      <c r="W40" s="34"/>
      <c r="X40" s="34"/>
      <c r="Y40" s="34"/>
      <c r="Z40" s="8"/>
      <c r="AA40" s="34"/>
      <c r="AB40" s="34"/>
      <c r="AC40" s="34"/>
      <c r="AD40" s="8"/>
      <c r="AE40" s="34"/>
      <c r="AF40" s="34"/>
      <c r="AG40" s="34"/>
      <c r="AH40" s="8"/>
      <c r="AI40" s="34"/>
      <c r="AJ40" s="34"/>
      <c r="AK40" s="34"/>
      <c r="AL40" s="34"/>
    </row>
    <row r="41" spans="2:38" s="18" customFormat="1" ht="61.5" customHeight="1">
      <c r="B41" s="45"/>
      <c r="C41" s="37"/>
      <c r="G41" s="38"/>
      <c r="H41" s="38"/>
      <c r="I41" s="38"/>
      <c r="J41" s="38"/>
      <c r="M41" s="34"/>
      <c r="N41" s="34"/>
      <c r="O41" s="34"/>
      <c r="P41" s="34"/>
      <c r="Q41" s="34"/>
      <c r="R41" s="8"/>
      <c r="S41" s="34"/>
      <c r="T41" s="34"/>
      <c r="U41" s="34"/>
      <c r="V41" s="8"/>
      <c r="W41" s="34"/>
      <c r="X41" s="34"/>
      <c r="Y41" s="34"/>
      <c r="Z41" s="8"/>
      <c r="AA41" s="34"/>
      <c r="AB41" s="34"/>
      <c r="AC41" s="34"/>
      <c r="AD41" s="8"/>
      <c r="AE41" s="34"/>
      <c r="AF41" s="34"/>
      <c r="AG41" s="34"/>
      <c r="AH41" s="8"/>
      <c r="AI41" s="34"/>
      <c r="AJ41" s="34"/>
      <c r="AK41" s="34"/>
      <c r="AL41" s="34"/>
    </row>
    <row r="42" spans="2:38" s="18" customFormat="1" ht="120" customHeight="1">
      <c r="B42" s="45"/>
      <c r="C42" s="37"/>
      <c r="G42" s="38"/>
      <c r="H42" s="38"/>
      <c r="I42" s="38"/>
      <c r="J42" s="38"/>
      <c r="M42" s="34"/>
      <c r="N42" s="34"/>
      <c r="O42" s="34"/>
      <c r="P42" s="34"/>
      <c r="Q42" s="34"/>
      <c r="R42" s="8"/>
      <c r="S42" s="34"/>
      <c r="T42" s="34"/>
      <c r="U42" s="34"/>
      <c r="V42" s="8"/>
      <c r="W42" s="34"/>
      <c r="X42" s="34"/>
      <c r="Y42" s="34"/>
      <c r="Z42" s="8"/>
      <c r="AA42" s="34"/>
      <c r="AB42" s="34"/>
      <c r="AC42" s="34"/>
      <c r="AD42" s="8"/>
      <c r="AE42" s="34"/>
      <c r="AF42" s="34"/>
      <c r="AG42" s="34"/>
      <c r="AH42" s="8"/>
      <c r="AI42" s="34"/>
      <c r="AJ42" s="34"/>
      <c r="AK42" s="34"/>
      <c r="AL42" s="34"/>
    </row>
    <row r="43" spans="2:38" s="18" customFormat="1" ht="117.95" customHeight="1">
      <c r="C43" s="37"/>
      <c r="G43" s="38"/>
      <c r="H43" s="38"/>
      <c r="I43" s="38"/>
      <c r="J43" s="38"/>
      <c r="M43" s="34"/>
      <c r="N43" s="34"/>
      <c r="O43" s="34"/>
      <c r="P43" s="34"/>
      <c r="Q43" s="34"/>
      <c r="R43" s="8"/>
      <c r="S43" s="34"/>
      <c r="T43" s="34"/>
      <c r="U43" s="34"/>
      <c r="V43" s="8"/>
      <c r="W43" s="34"/>
      <c r="X43" s="34"/>
      <c r="Y43" s="34"/>
      <c r="Z43" s="8"/>
      <c r="AA43" s="34"/>
      <c r="AB43" s="34"/>
      <c r="AC43" s="34"/>
      <c r="AD43" s="8"/>
      <c r="AE43" s="34"/>
      <c r="AF43" s="34"/>
      <c r="AG43" s="34"/>
      <c r="AH43" s="8"/>
      <c r="AI43" s="34"/>
      <c r="AJ43" s="34"/>
      <c r="AK43" s="34"/>
      <c r="AL43" s="34"/>
    </row>
    <row r="44" spans="2:38" s="18" customFormat="1" ht="36.950000000000003" customHeight="1">
      <c r="C44" s="37"/>
      <c r="G44" s="38"/>
      <c r="H44" s="38"/>
      <c r="I44" s="38"/>
      <c r="J44" s="38"/>
      <c r="M44" s="34"/>
      <c r="N44" s="34"/>
      <c r="O44" s="34"/>
      <c r="P44" s="34"/>
      <c r="Q44" s="34"/>
      <c r="R44" s="8"/>
      <c r="S44" s="34"/>
      <c r="T44" s="34"/>
      <c r="U44" s="34"/>
      <c r="V44" s="8"/>
      <c r="W44" s="34"/>
      <c r="X44" s="34"/>
      <c r="Y44" s="34"/>
      <c r="Z44" s="8"/>
      <c r="AA44" s="34"/>
      <c r="AB44" s="34"/>
      <c r="AC44" s="34"/>
      <c r="AD44" s="8"/>
      <c r="AE44" s="34"/>
      <c r="AF44" s="34"/>
      <c r="AG44" s="34"/>
      <c r="AH44" s="8"/>
      <c r="AI44" s="34"/>
      <c r="AJ44" s="34"/>
      <c r="AK44" s="34"/>
      <c r="AL44" s="34"/>
    </row>
    <row r="45" spans="2:38" s="18" customFormat="1" ht="30" customHeight="1">
      <c r="C45" s="37"/>
      <c r="G45" s="38"/>
      <c r="H45" s="38"/>
      <c r="I45" s="38"/>
      <c r="J45" s="38"/>
      <c r="M45" s="34"/>
      <c r="N45" s="34"/>
      <c r="O45" s="34"/>
      <c r="P45" s="34"/>
      <c r="Q45" s="34"/>
      <c r="R45" s="8"/>
      <c r="S45" s="34"/>
      <c r="T45" s="34"/>
      <c r="U45" s="34"/>
      <c r="V45" s="8"/>
      <c r="W45" s="34"/>
      <c r="X45" s="34"/>
      <c r="Y45" s="34"/>
      <c r="Z45" s="8"/>
      <c r="AA45" s="34"/>
      <c r="AB45" s="34"/>
      <c r="AC45" s="34"/>
      <c r="AD45" s="8"/>
      <c r="AE45" s="34"/>
      <c r="AF45" s="34"/>
      <c r="AG45" s="34"/>
      <c r="AH45" s="8"/>
      <c r="AI45" s="34"/>
      <c r="AJ45" s="34"/>
      <c r="AK45" s="34"/>
      <c r="AL45" s="34"/>
    </row>
    <row r="46" spans="2:38" s="18" customFormat="1" ht="28.5" customHeight="1">
      <c r="C46" s="37"/>
      <c r="G46" s="38"/>
      <c r="H46" s="38"/>
      <c r="I46" s="38"/>
      <c r="J46" s="38"/>
      <c r="M46" s="34"/>
      <c r="N46" s="34"/>
      <c r="O46" s="34"/>
      <c r="P46" s="34"/>
      <c r="Q46" s="34"/>
      <c r="R46" s="8"/>
      <c r="S46" s="34"/>
      <c r="T46" s="34"/>
      <c r="U46" s="34"/>
      <c r="V46" s="8"/>
      <c r="W46" s="34"/>
      <c r="X46" s="34"/>
      <c r="Y46" s="34"/>
      <c r="Z46" s="8"/>
      <c r="AA46" s="34"/>
      <c r="AB46" s="34"/>
      <c r="AC46" s="34"/>
      <c r="AD46" s="8"/>
      <c r="AE46" s="34"/>
      <c r="AF46" s="34"/>
      <c r="AG46" s="34"/>
      <c r="AH46" s="8"/>
      <c r="AI46" s="34"/>
      <c r="AJ46" s="34"/>
      <c r="AK46" s="34"/>
      <c r="AL46" s="34"/>
    </row>
    <row r="47" spans="2:38" s="18" customFormat="1" ht="34.5" customHeight="1">
      <c r="C47" s="37"/>
      <c r="G47" s="38"/>
      <c r="H47" s="38"/>
      <c r="I47" s="38"/>
      <c r="J47" s="38"/>
      <c r="M47" s="34"/>
      <c r="N47" s="34"/>
      <c r="O47" s="34"/>
      <c r="P47" s="34"/>
      <c r="Q47" s="34"/>
      <c r="R47" s="8"/>
      <c r="S47" s="34"/>
      <c r="T47" s="34"/>
      <c r="U47" s="34"/>
      <c r="V47" s="8"/>
      <c r="W47" s="34"/>
      <c r="X47" s="34"/>
      <c r="Y47" s="34"/>
      <c r="Z47" s="8"/>
      <c r="AA47" s="34"/>
      <c r="AB47" s="34"/>
      <c r="AC47" s="34"/>
      <c r="AD47" s="8"/>
      <c r="AE47" s="34"/>
      <c r="AF47" s="34"/>
      <c r="AG47" s="34"/>
      <c r="AH47" s="8"/>
      <c r="AI47" s="34"/>
      <c r="AJ47" s="34"/>
      <c r="AK47" s="34"/>
      <c r="AL47" s="34"/>
    </row>
    <row r="48" spans="2:38" s="18" customFormat="1" ht="171" customHeight="1">
      <c r="G48" s="38"/>
      <c r="H48" s="38"/>
      <c r="I48" s="38"/>
      <c r="J48" s="38"/>
      <c r="M48" s="34"/>
      <c r="N48" s="34"/>
      <c r="O48" s="34"/>
      <c r="P48" s="34"/>
      <c r="Q48" s="34"/>
      <c r="R48" s="8"/>
      <c r="S48" s="34"/>
      <c r="T48" s="34"/>
      <c r="U48" s="34"/>
      <c r="V48" s="8"/>
      <c r="W48" s="34"/>
      <c r="X48" s="34"/>
      <c r="Y48" s="34"/>
      <c r="Z48" s="8"/>
      <c r="AA48" s="34"/>
      <c r="AB48" s="34"/>
      <c r="AC48" s="34"/>
      <c r="AD48" s="8"/>
      <c r="AE48" s="34"/>
      <c r="AF48" s="34"/>
      <c r="AG48" s="34"/>
      <c r="AH48" s="8"/>
      <c r="AI48" s="34"/>
      <c r="AJ48" s="34"/>
      <c r="AK48" s="34"/>
      <c r="AL48" s="34"/>
    </row>
    <row r="49" spans="1:38" s="18" customFormat="1" ht="89.25" customHeight="1">
      <c r="C49" s="37"/>
      <c r="G49" s="38"/>
      <c r="H49" s="38"/>
      <c r="I49" s="38"/>
      <c r="J49" s="38"/>
      <c r="M49" s="34"/>
      <c r="N49" s="34"/>
      <c r="O49" s="34"/>
      <c r="P49" s="34"/>
      <c r="Q49" s="34"/>
      <c r="R49" s="8"/>
      <c r="S49" s="34"/>
      <c r="T49" s="34"/>
      <c r="U49" s="34"/>
      <c r="V49" s="8"/>
      <c r="W49" s="34"/>
      <c r="X49" s="34"/>
      <c r="Y49" s="34"/>
      <c r="Z49" s="8"/>
      <c r="AA49" s="34"/>
      <c r="AB49" s="34"/>
      <c r="AC49" s="34"/>
      <c r="AD49" s="8"/>
      <c r="AE49" s="34"/>
      <c r="AF49" s="34"/>
      <c r="AG49" s="34"/>
      <c r="AH49" s="8"/>
      <c r="AI49" s="34"/>
      <c r="AJ49" s="34"/>
      <c r="AK49" s="34"/>
      <c r="AL49" s="34"/>
    </row>
    <row r="50" spans="1:38" s="18" customFormat="1" ht="45.95" customHeight="1">
      <c r="C50" s="37"/>
      <c r="G50" s="38"/>
      <c r="H50" s="38"/>
      <c r="I50" s="38"/>
      <c r="J50" s="38"/>
      <c r="M50" s="34"/>
      <c r="N50" s="34"/>
      <c r="O50" s="34"/>
      <c r="P50" s="34"/>
      <c r="Q50" s="34"/>
      <c r="R50" s="8"/>
      <c r="S50" s="34"/>
      <c r="T50" s="34"/>
      <c r="U50" s="34"/>
      <c r="V50" s="8"/>
      <c r="W50" s="34"/>
      <c r="X50" s="34"/>
      <c r="Y50" s="34"/>
      <c r="Z50" s="8"/>
      <c r="AA50" s="34"/>
      <c r="AB50" s="34"/>
      <c r="AC50" s="34"/>
      <c r="AD50" s="8"/>
      <c r="AE50" s="34"/>
      <c r="AF50" s="34"/>
      <c r="AG50" s="34"/>
      <c r="AH50" s="8"/>
      <c r="AI50" s="34"/>
      <c r="AJ50" s="34"/>
      <c r="AK50" s="34"/>
      <c r="AL50" s="34"/>
    </row>
    <row r="51" spans="1:38" s="18" customFormat="1" ht="129" customHeight="1">
      <c r="C51" s="37"/>
      <c r="G51" s="38"/>
      <c r="H51" s="38"/>
      <c r="I51" s="38"/>
      <c r="J51" s="38"/>
      <c r="M51" s="34"/>
      <c r="N51" s="34"/>
      <c r="O51" s="34"/>
      <c r="P51" s="34"/>
      <c r="Q51" s="34"/>
      <c r="R51" s="8"/>
      <c r="S51" s="34"/>
      <c r="T51" s="34"/>
      <c r="U51" s="34"/>
      <c r="V51" s="8"/>
      <c r="W51" s="34"/>
      <c r="X51" s="34"/>
      <c r="Y51" s="34"/>
      <c r="Z51" s="8"/>
      <c r="AA51" s="34"/>
      <c r="AB51" s="34"/>
      <c r="AC51" s="34"/>
      <c r="AD51" s="8"/>
      <c r="AE51" s="34"/>
      <c r="AF51" s="34"/>
      <c r="AG51" s="34"/>
      <c r="AH51" s="8"/>
      <c r="AI51" s="34"/>
      <c r="AJ51" s="34"/>
      <c r="AK51" s="34"/>
      <c r="AL51" s="34"/>
    </row>
    <row r="52" spans="1:38" s="18" customFormat="1" ht="43.5" customHeight="1">
      <c r="C52" s="37"/>
      <c r="G52" s="38"/>
      <c r="H52" s="38"/>
      <c r="I52" s="38"/>
      <c r="J52" s="38"/>
      <c r="M52" s="34"/>
      <c r="N52" s="34"/>
      <c r="O52" s="34"/>
      <c r="P52" s="34"/>
      <c r="Q52" s="34"/>
      <c r="R52" s="8"/>
      <c r="S52" s="34"/>
      <c r="T52" s="34"/>
      <c r="U52" s="34"/>
      <c r="V52" s="8"/>
      <c r="W52" s="34"/>
      <c r="X52" s="34"/>
      <c r="Y52" s="34"/>
      <c r="Z52" s="8"/>
      <c r="AA52" s="34"/>
      <c r="AB52" s="34"/>
      <c r="AC52" s="34"/>
      <c r="AD52" s="8"/>
      <c r="AE52" s="34"/>
      <c r="AF52" s="34"/>
      <c r="AG52" s="34"/>
      <c r="AH52" s="8"/>
      <c r="AI52" s="34"/>
      <c r="AJ52" s="34"/>
      <c r="AK52" s="34"/>
      <c r="AL52" s="34"/>
    </row>
    <row r="53" spans="1:38" s="18" customFormat="1" ht="47.25" customHeight="1">
      <c r="C53" s="37"/>
      <c r="G53" s="38"/>
      <c r="H53" s="38"/>
      <c r="I53" s="38"/>
      <c r="J53" s="38"/>
      <c r="M53" s="34"/>
      <c r="N53" s="34"/>
      <c r="O53" s="34"/>
      <c r="P53" s="34"/>
      <c r="Q53" s="34"/>
      <c r="R53" s="8"/>
      <c r="S53" s="34"/>
      <c r="T53" s="34"/>
      <c r="U53" s="34"/>
      <c r="V53" s="8"/>
      <c r="W53" s="34"/>
      <c r="X53" s="34"/>
      <c r="Y53" s="34"/>
      <c r="Z53" s="8"/>
      <c r="AA53" s="34"/>
      <c r="AB53" s="34"/>
      <c r="AC53" s="34"/>
      <c r="AD53" s="8"/>
      <c r="AE53" s="34"/>
      <c r="AF53" s="34"/>
      <c r="AG53" s="34"/>
      <c r="AH53" s="8"/>
      <c r="AI53" s="34"/>
      <c r="AJ53" s="34"/>
      <c r="AK53" s="34"/>
      <c r="AL53" s="34"/>
    </row>
    <row r="54" spans="1:38" s="18" customFormat="1" ht="132" customHeight="1">
      <c r="C54" s="37"/>
      <c r="G54" s="38"/>
      <c r="H54" s="38"/>
      <c r="I54" s="38"/>
      <c r="J54" s="38"/>
      <c r="M54" s="34"/>
      <c r="N54" s="34"/>
      <c r="O54" s="34"/>
      <c r="P54" s="34"/>
      <c r="Q54" s="34"/>
      <c r="R54" s="8"/>
      <c r="S54" s="34"/>
      <c r="T54" s="34"/>
      <c r="U54" s="34"/>
      <c r="V54" s="8"/>
      <c r="W54" s="34"/>
      <c r="X54" s="34"/>
      <c r="Y54" s="34"/>
      <c r="Z54" s="8"/>
      <c r="AA54" s="34"/>
      <c r="AB54" s="34"/>
      <c r="AC54" s="34"/>
      <c r="AD54" s="8"/>
      <c r="AE54" s="34"/>
      <c r="AF54" s="34"/>
      <c r="AG54" s="34"/>
      <c r="AH54" s="8"/>
      <c r="AI54" s="34"/>
      <c r="AJ54" s="34"/>
      <c r="AK54" s="34"/>
      <c r="AL54" s="34"/>
    </row>
    <row r="55" spans="1:38" s="18" customFormat="1" ht="60" customHeight="1">
      <c r="C55" s="37"/>
      <c r="G55" s="32"/>
      <c r="H55" s="32"/>
      <c r="I55" s="32"/>
      <c r="J55" s="32"/>
      <c r="M55" s="34"/>
      <c r="N55" s="34"/>
      <c r="P55" s="34"/>
      <c r="R55" s="8"/>
      <c r="T55" s="34"/>
      <c r="V55" s="8"/>
      <c r="X55" s="34"/>
      <c r="Z55" s="8"/>
      <c r="AB55" s="34"/>
      <c r="AD55" s="8"/>
      <c r="AF55" s="34"/>
      <c r="AH55" s="8"/>
      <c r="AI55" s="34"/>
      <c r="AJ55" s="34"/>
      <c r="AK55" s="34"/>
    </row>
    <row r="56" spans="1:38" s="18" customFormat="1" ht="60" customHeight="1">
      <c r="C56" s="37"/>
      <c r="G56" s="38"/>
      <c r="H56" s="38"/>
      <c r="I56" s="38"/>
      <c r="J56" s="38"/>
      <c r="M56" s="34"/>
      <c r="N56" s="34"/>
      <c r="O56" s="34"/>
      <c r="P56" s="34"/>
      <c r="Q56" s="34"/>
      <c r="R56" s="8"/>
      <c r="S56" s="34"/>
      <c r="T56" s="34"/>
      <c r="U56" s="34"/>
      <c r="V56" s="8"/>
      <c r="W56" s="34"/>
      <c r="X56" s="34"/>
      <c r="Y56" s="34"/>
      <c r="Z56" s="8"/>
      <c r="AA56" s="34"/>
      <c r="AB56" s="34"/>
      <c r="AC56" s="34"/>
      <c r="AD56" s="8"/>
      <c r="AE56" s="34"/>
      <c r="AF56" s="34"/>
      <c r="AG56" s="34"/>
      <c r="AH56" s="8"/>
      <c r="AI56" s="34"/>
      <c r="AJ56" s="34"/>
      <c r="AK56" s="34"/>
      <c r="AL56" s="34"/>
    </row>
    <row r="57" spans="1:38" s="18" customFormat="1" ht="60" customHeight="1">
      <c r="B57" s="45"/>
      <c r="C57" s="37"/>
      <c r="G57" s="38"/>
      <c r="H57" s="38"/>
      <c r="I57" s="38"/>
      <c r="J57" s="38"/>
      <c r="M57" s="34"/>
      <c r="N57" s="34"/>
      <c r="O57" s="34"/>
      <c r="P57" s="34"/>
      <c r="Q57" s="34"/>
      <c r="R57" s="8"/>
      <c r="S57" s="34"/>
      <c r="T57" s="34"/>
      <c r="U57" s="34"/>
      <c r="V57" s="8"/>
      <c r="W57" s="34"/>
      <c r="X57" s="34"/>
      <c r="Y57" s="34"/>
      <c r="Z57" s="8"/>
      <c r="AA57" s="34"/>
      <c r="AB57" s="34"/>
      <c r="AC57" s="34"/>
      <c r="AD57" s="8"/>
      <c r="AE57" s="34"/>
      <c r="AF57" s="34"/>
      <c r="AG57" s="34"/>
      <c r="AH57" s="8"/>
      <c r="AI57" s="34"/>
      <c r="AJ57" s="34"/>
      <c r="AK57" s="34"/>
      <c r="AL57" s="34"/>
    </row>
    <row r="58" spans="1:38" s="18" customFormat="1" ht="45" customHeight="1">
      <c r="B58" s="45"/>
      <c r="C58" s="37"/>
      <c r="G58" s="38"/>
      <c r="H58" s="38"/>
      <c r="I58" s="38"/>
      <c r="J58" s="38"/>
      <c r="M58" s="34"/>
      <c r="N58" s="34"/>
      <c r="O58" s="34"/>
      <c r="P58" s="34"/>
      <c r="Q58" s="34"/>
      <c r="R58" s="8"/>
      <c r="S58" s="34"/>
      <c r="T58" s="34"/>
      <c r="U58" s="34"/>
      <c r="V58" s="8"/>
      <c r="W58" s="34"/>
      <c r="X58" s="34"/>
      <c r="Y58" s="34"/>
      <c r="Z58" s="8"/>
      <c r="AA58" s="34"/>
      <c r="AB58" s="34"/>
      <c r="AC58" s="34"/>
      <c r="AD58" s="8"/>
      <c r="AE58" s="34"/>
      <c r="AF58" s="34"/>
      <c r="AG58" s="34"/>
      <c r="AH58" s="8"/>
      <c r="AI58" s="34"/>
      <c r="AJ58" s="34"/>
      <c r="AK58" s="34"/>
      <c r="AL58" s="34"/>
    </row>
    <row r="59" spans="1:38" s="18" customFormat="1" ht="45.95" customHeight="1">
      <c r="B59" s="45"/>
      <c r="G59" s="38"/>
      <c r="H59" s="38"/>
      <c r="I59" s="38"/>
      <c r="J59" s="38"/>
      <c r="M59" s="34"/>
      <c r="N59" s="34"/>
      <c r="O59" s="34"/>
      <c r="P59" s="34"/>
      <c r="Q59" s="34"/>
      <c r="R59" s="8"/>
      <c r="S59" s="34"/>
      <c r="T59" s="34"/>
      <c r="U59" s="34"/>
      <c r="V59" s="8"/>
      <c r="W59" s="34"/>
      <c r="X59" s="34"/>
      <c r="Y59" s="34"/>
      <c r="Z59" s="8"/>
      <c r="AA59" s="34"/>
      <c r="AB59" s="34"/>
      <c r="AC59" s="34"/>
      <c r="AD59" s="8"/>
      <c r="AE59" s="34"/>
      <c r="AF59" s="34"/>
      <c r="AG59" s="34"/>
      <c r="AH59" s="8"/>
      <c r="AI59" s="34"/>
      <c r="AJ59" s="34"/>
      <c r="AK59" s="34"/>
      <c r="AL59" s="34"/>
    </row>
    <row r="60" spans="1:38" s="18" customFormat="1" ht="45.95" customHeight="1">
      <c r="B60" s="45"/>
      <c r="G60" s="38"/>
      <c r="H60" s="38"/>
      <c r="I60" s="38"/>
      <c r="J60" s="38"/>
      <c r="M60" s="34"/>
      <c r="N60" s="34"/>
      <c r="O60" s="34"/>
      <c r="P60" s="34"/>
      <c r="Q60" s="34"/>
      <c r="R60" s="8"/>
      <c r="S60" s="34"/>
      <c r="T60" s="34"/>
      <c r="U60" s="34"/>
      <c r="V60" s="8"/>
      <c r="W60" s="34"/>
      <c r="X60" s="34"/>
      <c r="Y60" s="34"/>
      <c r="Z60" s="8"/>
      <c r="AA60" s="34"/>
      <c r="AB60" s="34"/>
      <c r="AC60" s="34"/>
      <c r="AD60" s="8"/>
      <c r="AE60" s="34"/>
      <c r="AF60" s="34"/>
      <c r="AG60" s="34"/>
      <c r="AH60" s="8"/>
      <c r="AI60" s="34"/>
      <c r="AJ60" s="34"/>
      <c r="AK60" s="34"/>
      <c r="AL60" s="34"/>
    </row>
    <row r="61" spans="1:38" s="18" customFormat="1" ht="60.75" customHeight="1">
      <c r="B61" s="45"/>
      <c r="G61" s="38"/>
      <c r="H61" s="38"/>
      <c r="I61" s="38"/>
      <c r="J61" s="38"/>
      <c r="M61" s="34"/>
      <c r="N61" s="34"/>
      <c r="O61" s="34"/>
      <c r="P61" s="34"/>
      <c r="Q61" s="34"/>
      <c r="R61" s="8"/>
      <c r="S61" s="34"/>
      <c r="T61" s="34"/>
      <c r="U61" s="34"/>
      <c r="V61" s="8"/>
      <c r="W61" s="34"/>
      <c r="X61" s="34"/>
      <c r="Y61" s="34"/>
      <c r="Z61" s="8"/>
      <c r="AA61" s="34"/>
      <c r="AB61" s="34"/>
      <c r="AC61" s="34"/>
      <c r="AD61" s="8"/>
      <c r="AE61" s="34"/>
      <c r="AF61" s="34"/>
      <c r="AG61" s="34"/>
      <c r="AH61" s="8"/>
      <c r="AI61" s="34"/>
      <c r="AJ61" s="34"/>
      <c r="AK61" s="34"/>
      <c r="AL61" s="34"/>
    </row>
    <row r="62" spans="1:38" s="18" customFormat="1" ht="104.25" customHeight="1">
      <c r="A62" s="46"/>
      <c r="B62" s="47"/>
      <c r="C62" s="46"/>
      <c r="D62" s="46"/>
      <c r="E62" s="46"/>
      <c r="F62" s="46"/>
      <c r="G62" s="48"/>
      <c r="H62" s="49"/>
      <c r="I62" s="49"/>
      <c r="J62" s="49"/>
      <c r="M62" s="34"/>
      <c r="N62" s="34"/>
      <c r="O62" s="34"/>
      <c r="P62" s="34"/>
      <c r="Q62" s="34"/>
      <c r="R62" s="8"/>
      <c r="S62" s="34"/>
      <c r="T62" s="34"/>
      <c r="U62" s="34"/>
      <c r="V62" s="8"/>
      <c r="W62" s="34"/>
      <c r="X62" s="34"/>
      <c r="Y62" s="34"/>
      <c r="Z62" s="8"/>
      <c r="AA62" s="34"/>
      <c r="AB62" s="34"/>
      <c r="AC62" s="34"/>
      <c r="AD62" s="8"/>
      <c r="AE62" s="34"/>
      <c r="AF62" s="34"/>
      <c r="AG62" s="34"/>
      <c r="AH62" s="8"/>
      <c r="AI62" s="34"/>
      <c r="AJ62" s="34"/>
      <c r="AK62" s="34"/>
      <c r="AL62" s="34"/>
    </row>
    <row r="63" spans="1:38" s="18" customFormat="1" ht="45" customHeight="1">
      <c r="A63" s="46"/>
      <c r="B63" s="46"/>
      <c r="C63" s="46"/>
      <c r="D63" s="46"/>
      <c r="E63" s="46"/>
      <c r="F63" s="46"/>
      <c r="G63" s="49"/>
      <c r="H63" s="49"/>
      <c r="I63" s="49"/>
      <c r="J63" s="49"/>
      <c r="M63" s="34"/>
      <c r="N63" s="34"/>
      <c r="O63" s="34"/>
      <c r="P63" s="34"/>
      <c r="Q63" s="34"/>
      <c r="R63" s="8"/>
      <c r="S63" s="34"/>
      <c r="T63" s="34"/>
      <c r="U63" s="34"/>
      <c r="V63" s="8"/>
      <c r="W63" s="34"/>
      <c r="X63" s="34"/>
      <c r="Y63" s="34"/>
      <c r="Z63" s="8"/>
      <c r="AA63" s="34"/>
      <c r="AB63" s="34"/>
      <c r="AC63" s="34"/>
      <c r="AD63" s="8"/>
      <c r="AE63" s="34"/>
      <c r="AF63" s="34"/>
      <c r="AG63" s="34"/>
      <c r="AH63" s="8"/>
      <c r="AI63" s="34"/>
      <c r="AJ63" s="34"/>
      <c r="AK63" s="34"/>
      <c r="AL63" s="34"/>
    </row>
    <row r="64" spans="1:38" s="18" customFormat="1" ht="141" customHeight="1">
      <c r="A64" s="46"/>
      <c r="B64" s="46"/>
      <c r="C64" s="46"/>
      <c r="D64" s="46"/>
      <c r="E64" s="46"/>
      <c r="F64" s="46"/>
      <c r="G64" s="49"/>
      <c r="H64" s="49"/>
      <c r="I64" s="49"/>
      <c r="J64" s="49"/>
      <c r="M64" s="34"/>
      <c r="N64" s="34"/>
      <c r="O64" s="34"/>
      <c r="P64" s="34"/>
      <c r="Q64" s="34"/>
      <c r="R64" s="8"/>
      <c r="S64" s="34"/>
      <c r="T64" s="34"/>
      <c r="U64" s="34"/>
      <c r="V64" s="8"/>
      <c r="W64" s="34"/>
      <c r="X64" s="34"/>
      <c r="Y64" s="34"/>
      <c r="Z64" s="8"/>
      <c r="AA64" s="34"/>
      <c r="AB64" s="34"/>
      <c r="AC64" s="34"/>
      <c r="AD64" s="8"/>
      <c r="AE64" s="34"/>
      <c r="AF64" s="34"/>
      <c r="AG64" s="34"/>
      <c r="AH64" s="8"/>
      <c r="AI64" s="34"/>
      <c r="AJ64" s="34"/>
      <c r="AK64" s="34"/>
      <c r="AL64" s="34"/>
    </row>
    <row r="65" spans="1:38" s="18" customFormat="1" ht="72" customHeight="1">
      <c r="A65" s="46"/>
      <c r="B65" s="46"/>
      <c r="C65" s="46"/>
      <c r="D65" s="46"/>
      <c r="E65" s="46"/>
      <c r="F65" s="46"/>
      <c r="G65" s="49"/>
      <c r="H65" s="49"/>
      <c r="I65" s="49"/>
      <c r="J65" s="49"/>
      <c r="M65" s="34"/>
      <c r="N65" s="34"/>
      <c r="O65" s="34"/>
      <c r="P65" s="34"/>
      <c r="Q65" s="34"/>
      <c r="R65" s="8"/>
      <c r="S65" s="34"/>
      <c r="T65" s="34"/>
      <c r="U65" s="34"/>
      <c r="V65" s="8"/>
      <c r="W65" s="34"/>
      <c r="X65" s="34"/>
      <c r="Y65" s="34"/>
      <c r="Z65" s="8"/>
      <c r="AA65" s="34"/>
      <c r="AB65" s="34"/>
      <c r="AC65" s="34"/>
      <c r="AD65" s="8"/>
      <c r="AE65" s="34"/>
      <c r="AF65" s="34"/>
      <c r="AG65" s="34"/>
      <c r="AH65" s="8"/>
      <c r="AI65" s="34"/>
      <c r="AJ65" s="34"/>
      <c r="AK65" s="34"/>
      <c r="AL65" s="34"/>
    </row>
    <row r="66" spans="1:38" s="18" customFormat="1" ht="54.95" customHeight="1">
      <c r="A66" s="46"/>
      <c r="B66" s="46"/>
      <c r="C66" s="46"/>
      <c r="D66" s="46"/>
      <c r="E66" s="46"/>
      <c r="F66" s="46"/>
      <c r="G66" s="49"/>
      <c r="H66" s="49"/>
      <c r="I66" s="49"/>
      <c r="J66" s="49"/>
      <c r="M66" s="34"/>
      <c r="N66" s="34"/>
      <c r="O66" s="34"/>
      <c r="P66" s="34"/>
      <c r="Q66" s="34"/>
      <c r="R66" s="8"/>
      <c r="S66" s="34"/>
      <c r="T66" s="34"/>
      <c r="U66" s="34"/>
      <c r="V66" s="8"/>
      <c r="W66" s="34"/>
      <c r="X66" s="34"/>
      <c r="Y66" s="34"/>
      <c r="Z66" s="8"/>
      <c r="AA66" s="34"/>
      <c r="AB66" s="34"/>
      <c r="AC66" s="34"/>
      <c r="AD66" s="8"/>
      <c r="AE66" s="34"/>
      <c r="AF66" s="34"/>
      <c r="AG66" s="34"/>
      <c r="AH66" s="8"/>
      <c r="AI66" s="34"/>
      <c r="AJ66" s="34"/>
      <c r="AK66" s="34"/>
      <c r="AL66" s="34"/>
    </row>
    <row r="67" spans="1:38" s="18" customFormat="1" ht="32.25" customHeight="1">
      <c r="G67" s="49"/>
      <c r="H67" s="49"/>
      <c r="I67" s="49"/>
      <c r="J67" s="49"/>
      <c r="M67" s="34"/>
      <c r="N67" s="34"/>
      <c r="P67" s="34"/>
      <c r="Q67" s="3"/>
      <c r="R67" s="8"/>
      <c r="T67" s="34"/>
      <c r="U67" s="3"/>
      <c r="V67" s="8"/>
      <c r="X67" s="34"/>
      <c r="Y67" s="3"/>
      <c r="Z67" s="8"/>
      <c r="AB67" s="34"/>
      <c r="AC67" s="3"/>
      <c r="AD67" s="8"/>
      <c r="AF67" s="34"/>
      <c r="AG67" s="3"/>
      <c r="AH67" s="8"/>
      <c r="AI67" s="36"/>
      <c r="AJ67" s="36"/>
      <c r="AK67" s="36"/>
    </row>
    <row r="68" spans="1:38" s="18" customFormat="1" ht="53.25" customHeight="1">
      <c r="G68" s="49"/>
      <c r="H68" s="49"/>
      <c r="I68" s="49"/>
      <c r="J68" s="49"/>
      <c r="M68" s="34"/>
      <c r="N68" s="34"/>
      <c r="P68" s="34"/>
      <c r="Q68" s="3"/>
      <c r="R68" s="8"/>
      <c r="T68" s="34"/>
      <c r="U68" s="3"/>
      <c r="V68" s="8"/>
      <c r="X68" s="34"/>
      <c r="Y68" s="3"/>
      <c r="Z68" s="8"/>
      <c r="AB68" s="34"/>
      <c r="AC68" s="3"/>
      <c r="AD68" s="8"/>
      <c r="AF68" s="34"/>
      <c r="AG68" s="3"/>
      <c r="AH68" s="8"/>
      <c r="AI68" s="36"/>
      <c r="AJ68" s="36"/>
      <c r="AK68" s="36"/>
    </row>
    <row r="69" spans="1:38" s="18" customFormat="1" ht="35.25" customHeight="1">
      <c r="G69" s="49"/>
      <c r="H69" s="49"/>
      <c r="I69" s="49"/>
      <c r="J69" s="49"/>
      <c r="K69" s="50"/>
      <c r="L69" s="50"/>
      <c r="P69" s="34"/>
      <c r="Q69" s="3"/>
      <c r="R69" s="8"/>
      <c r="T69" s="34"/>
      <c r="U69" s="3"/>
      <c r="V69" s="8"/>
      <c r="X69" s="34"/>
      <c r="Y69" s="3"/>
      <c r="Z69" s="8"/>
      <c r="AB69" s="34"/>
      <c r="AC69" s="3"/>
      <c r="AD69" s="8"/>
      <c r="AF69" s="34"/>
      <c r="AG69" s="3"/>
      <c r="AH69" s="8"/>
      <c r="AI69" s="36"/>
      <c r="AJ69" s="36"/>
      <c r="AK69" s="36"/>
    </row>
    <row r="70" spans="1:38" s="18" customFormat="1" ht="15" customHeight="1">
      <c r="G70" s="51"/>
      <c r="H70" s="51"/>
      <c r="I70" s="51"/>
      <c r="J70" s="51"/>
      <c r="K70" s="50"/>
      <c r="L70" s="50"/>
      <c r="P70" s="34"/>
      <c r="Q70" s="3"/>
      <c r="R70" s="8"/>
      <c r="T70" s="34"/>
      <c r="U70" s="3"/>
      <c r="V70" s="8"/>
      <c r="X70" s="34"/>
      <c r="Y70" s="3"/>
      <c r="Z70" s="8"/>
      <c r="AB70" s="34"/>
      <c r="AC70" s="3"/>
      <c r="AD70" s="8"/>
      <c r="AF70" s="34"/>
      <c r="AG70" s="3"/>
      <c r="AH70" s="8"/>
      <c r="AI70" s="36"/>
      <c r="AJ70" s="36"/>
      <c r="AK70" s="36"/>
    </row>
    <row r="71" spans="1:38" s="18" customFormat="1" ht="15" customHeight="1">
      <c r="K71" s="50"/>
      <c r="L71" s="50"/>
      <c r="P71" s="34"/>
      <c r="Q71" s="3"/>
      <c r="R71" s="8"/>
      <c r="T71" s="34"/>
      <c r="U71" s="3"/>
      <c r="V71" s="8"/>
      <c r="X71" s="34"/>
      <c r="Y71" s="3"/>
      <c r="Z71" s="8"/>
      <c r="AB71" s="34"/>
      <c r="AC71" s="3"/>
      <c r="AD71" s="8"/>
      <c r="AF71" s="34"/>
      <c r="AG71" s="3"/>
      <c r="AH71" s="8"/>
      <c r="AI71" s="36"/>
      <c r="AJ71" s="36"/>
      <c r="AK71" s="36"/>
    </row>
    <row r="72" spans="1:38" s="18" customFormat="1" ht="15" customHeight="1">
      <c r="K72" s="50"/>
      <c r="L72" s="50"/>
      <c r="P72" s="34"/>
      <c r="Q72" s="3"/>
      <c r="R72" s="8"/>
      <c r="T72" s="34"/>
      <c r="U72" s="3"/>
      <c r="V72" s="8"/>
      <c r="X72" s="34"/>
      <c r="Y72" s="3"/>
      <c r="Z72" s="8"/>
      <c r="AB72" s="34"/>
      <c r="AC72" s="3"/>
      <c r="AD72" s="8"/>
      <c r="AF72" s="34"/>
      <c r="AG72" s="3"/>
      <c r="AH72" s="8"/>
      <c r="AI72" s="36"/>
      <c r="AJ72" s="36"/>
      <c r="AK72" s="36"/>
    </row>
    <row r="73" spans="1:38" s="18" customFormat="1" ht="15" customHeight="1">
      <c r="J73" s="53"/>
      <c r="K73" s="50"/>
      <c r="L73" s="50"/>
      <c r="P73" s="34"/>
      <c r="Q73" s="3"/>
      <c r="R73" s="8"/>
      <c r="T73" s="34"/>
      <c r="U73" s="3"/>
      <c r="V73" s="8"/>
      <c r="X73" s="34"/>
      <c r="Y73" s="3"/>
      <c r="Z73" s="8"/>
      <c r="AB73" s="34"/>
      <c r="AC73" s="3"/>
      <c r="AD73" s="8"/>
      <c r="AF73" s="34"/>
      <c r="AG73" s="3"/>
      <c r="AH73" s="8"/>
      <c r="AI73" s="36"/>
      <c r="AJ73" s="36"/>
      <c r="AK73" s="36"/>
    </row>
    <row r="74" spans="1:38" s="18" customFormat="1" ht="15" customHeight="1">
      <c r="M74" s="34"/>
      <c r="N74" s="34"/>
      <c r="P74" s="34"/>
      <c r="Q74" s="3"/>
      <c r="R74" s="8"/>
      <c r="T74" s="34"/>
      <c r="U74" s="3"/>
      <c r="V74" s="8"/>
      <c r="X74" s="34"/>
      <c r="Y74" s="3"/>
      <c r="Z74" s="8"/>
      <c r="AB74" s="34"/>
      <c r="AC74" s="3"/>
      <c r="AD74" s="8"/>
      <c r="AF74" s="34"/>
      <c r="AG74" s="3"/>
      <c r="AH74" s="8"/>
      <c r="AI74" s="36"/>
      <c r="AJ74" s="36"/>
      <c r="AK74" s="36"/>
    </row>
    <row r="75" spans="1:38" s="18" customFormat="1" ht="15" customHeight="1">
      <c r="M75" s="34"/>
      <c r="N75" s="34"/>
      <c r="P75" s="34"/>
      <c r="Q75" s="3"/>
      <c r="R75" s="8"/>
      <c r="T75" s="34"/>
      <c r="U75" s="3"/>
      <c r="V75" s="8"/>
      <c r="X75" s="34"/>
      <c r="Y75" s="3"/>
      <c r="Z75" s="8"/>
      <c r="AB75" s="34"/>
      <c r="AC75" s="3"/>
      <c r="AD75" s="8"/>
      <c r="AF75" s="34"/>
      <c r="AG75" s="3"/>
      <c r="AH75" s="8"/>
      <c r="AI75" s="36"/>
      <c r="AJ75" s="36"/>
      <c r="AK75" s="36"/>
    </row>
    <row r="76" spans="1:38" s="18" customFormat="1" ht="15" customHeight="1">
      <c r="M76" s="34"/>
      <c r="N76" s="34"/>
      <c r="P76" s="34"/>
      <c r="Q76" s="3"/>
      <c r="R76" s="8"/>
      <c r="T76" s="34"/>
      <c r="U76" s="3"/>
      <c r="V76" s="8"/>
      <c r="X76" s="34"/>
      <c r="Y76" s="3"/>
      <c r="Z76" s="8"/>
      <c r="AB76" s="34"/>
      <c r="AC76" s="3"/>
      <c r="AD76" s="8"/>
      <c r="AF76" s="34"/>
      <c r="AG76" s="3"/>
      <c r="AH76" s="8"/>
      <c r="AI76" s="36"/>
      <c r="AJ76" s="36"/>
      <c r="AK76" s="36"/>
    </row>
    <row r="77" spans="1:38" s="18" customFormat="1" ht="15" customHeight="1">
      <c r="M77" s="34"/>
      <c r="N77" s="34"/>
      <c r="P77" s="34"/>
      <c r="Q77" s="3"/>
      <c r="R77" s="8"/>
      <c r="T77" s="34"/>
      <c r="U77" s="3"/>
      <c r="V77" s="8"/>
      <c r="X77" s="34"/>
      <c r="Y77" s="3"/>
      <c r="Z77" s="8"/>
      <c r="AB77" s="34"/>
      <c r="AC77" s="3"/>
      <c r="AD77" s="8"/>
      <c r="AF77" s="34"/>
      <c r="AG77" s="3"/>
      <c r="AH77" s="8"/>
      <c r="AI77" s="36"/>
      <c r="AJ77" s="36"/>
      <c r="AK77" s="36"/>
    </row>
    <row r="78" spans="1:38" s="18" customFormat="1" ht="15" customHeight="1">
      <c r="M78" s="34"/>
      <c r="N78" s="34"/>
      <c r="P78" s="34"/>
      <c r="Q78" s="3"/>
      <c r="R78" s="8"/>
      <c r="T78" s="34"/>
      <c r="U78" s="3"/>
      <c r="V78" s="8"/>
      <c r="X78" s="34"/>
      <c r="Y78" s="3"/>
      <c r="Z78" s="8"/>
      <c r="AB78" s="34"/>
      <c r="AC78" s="3"/>
      <c r="AD78" s="8"/>
      <c r="AF78" s="34"/>
      <c r="AG78" s="3"/>
      <c r="AH78" s="8"/>
      <c r="AI78" s="36"/>
      <c r="AJ78" s="36"/>
      <c r="AK78" s="36"/>
    </row>
    <row r="79" spans="1:38" s="18" customFormat="1" ht="15" customHeight="1">
      <c r="M79" s="34"/>
      <c r="N79" s="34"/>
      <c r="P79" s="34"/>
      <c r="Q79" s="3"/>
      <c r="R79" s="8"/>
      <c r="T79" s="34"/>
      <c r="U79" s="3"/>
      <c r="V79" s="8"/>
      <c r="X79" s="34"/>
      <c r="Y79" s="3"/>
      <c r="Z79" s="8"/>
      <c r="AB79" s="34"/>
      <c r="AC79" s="3"/>
      <c r="AD79" s="8"/>
      <c r="AF79" s="34"/>
      <c r="AG79" s="3"/>
      <c r="AH79" s="8"/>
      <c r="AI79" s="36"/>
      <c r="AJ79" s="36"/>
      <c r="AK79" s="36"/>
    </row>
    <row r="80" spans="1:38" s="18" customFormat="1" ht="15" customHeight="1">
      <c r="M80" s="34"/>
      <c r="N80" s="34"/>
      <c r="P80" s="34"/>
      <c r="Q80" s="3"/>
      <c r="R80" s="8"/>
      <c r="T80" s="34"/>
      <c r="U80" s="3"/>
      <c r="V80" s="8"/>
      <c r="X80" s="34"/>
      <c r="Y80" s="3"/>
      <c r="Z80" s="8"/>
      <c r="AB80" s="34"/>
      <c r="AC80" s="3"/>
      <c r="AD80" s="8"/>
      <c r="AF80" s="34"/>
      <c r="AG80" s="3"/>
      <c r="AH80" s="8"/>
      <c r="AI80" s="36"/>
      <c r="AJ80" s="36"/>
      <c r="AK80" s="36"/>
    </row>
    <row r="81" spans="13:37" s="18" customFormat="1" ht="15" customHeight="1">
      <c r="M81" s="34"/>
      <c r="N81" s="34"/>
      <c r="P81" s="34"/>
      <c r="Q81" s="3"/>
      <c r="R81" s="8"/>
      <c r="T81" s="34"/>
      <c r="U81" s="3"/>
      <c r="V81" s="8"/>
      <c r="X81" s="34"/>
      <c r="Y81" s="3"/>
      <c r="Z81" s="8"/>
      <c r="AB81" s="34"/>
      <c r="AC81" s="3"/>
      <c r="AD81" s="8"/>
      <c r="AF81" s="34"/>
      <c r="AG81" s="3"/>
      <c r="AH81" s="8"/>
      <c r="AI81" s="36"/>
      <c r="AJ81" s="36"/>
      <c r="AK81" s="36"/>
    </row>
    <row r="82" spans="13:37" s="18" customFormat="1" ht="15" customHeight="1">
      <c r="M82" s="34"/>
      <c r="N82" s="34"/>
      <c r="P82" s="34"/>
      <c r="Q82" s="3"/>
      <c r="R82" s="8"/>
      <c r="T82" s="34"/>
      <c r="U82" s="3"/>
      <c r="V82" s="8"/>
      <c r="X82" s="34"/>
      <c r="Y82" s="3"/>
      <c r="Z82" s="8"/>
      <c r="AB82" s="34"/>
      <c r="AC82" s="3"/>
      <c r="AD82" s="8"/>
      <c r="AF82" s="34"/>
      <c r="AG82" s="3"/>
      <c r="AH82" s="8"/>
      <c r="AI82" s="36"/>
      <c r="AJ82" s="36"/>
      <c r="AK82" s="36"/>
    </row>
    <row r="83" spans="13:37" s="18" customFormat="1" ht="15" customHeight="1">
      <c r="M83" s="34"/>
      <c r="N83" s="34"/>
      <c r="P83" s="34"/>
      <c r="Q83" s="3"/>
      <c r="R83" s="8"/>
      <c r="T83" s="34"/>
      <c r="U83" s="3"/>
      <c r="V83" s="8"/>
      <c r="X83" s="34"/>
      <c r="Y83" s="3"/>
      <c r="Z83" s="8"/>
      <c r="AB83" s="34"/>
      <c r="AC83" s="3"/>
      <c r="AD83" s="8"/>
      <c r="AF83" s="34"/>
      <c r="AG83" s="3"/>
      <c r="AH83" s="8"/>
      <c r="AI83" s="36"/>
      <c r="AJ83" s="36"/>
      <c r="AK83" s="36"/>
    </row>
    <row r="84" spans="13:37" s="18" customFormat="1" ht="15" customHeight="1">
      <c r="M84" s="34"/>
      <c r="N84" s="34"/>
      <c r="P84" s="34"/>
      <c r="Q84" s="3"/>
      <c r="R84" s="8"/>
      <c r="T84" s="34"/>
      <c r="U84" s="3"/>
      <c r="V84" s="8"/>
      <c r="X84" s="34"/>
      <c r="Y84" s="3"/>
      <c r="Z84" s="8"/>
      <c r="AB84" s="34"/>
      <c r="AC84" s="3"/>
      <c r="AD84" s="8"/>
      <c r="AF84" s="34"/>
      <c r="AG84" s="3"/>
      <c r="AH84" s="8"/>
      <c r="AI84" s="36"/>
      <c r="AJ84" s="36"/>
      <c r="AK84" s="36"/>
    </row>
    <row r="85" spans="13:37" s="18" customFormat="1" ht="15" customHeight="1">
      <c r="M85" s="34"/>
      <c r="N85" s="34"/>
      <c r="P85" s="34"/>
      <c r="Q85" s="3"/>
      <c r="R85" s="8"/>
      <c r="T85" s="34"/>
      <c r="U85" s="3"/>
      <c r="V85" s="8"/>
      <c r="X85" s="34"/>
      <c r="Y85" s="3"/>
      <c r="Z85" s="8"/>
      <c r="AB85" s="34"/>
      <c r="AC85" s="3"/>
      <c r="AD85" s="8"/>
      <c r="AF85" s="34"/>
      <c r="AG85" s="3"/>
      <c r="AH85" s="8"/>
      <c r="AI85" s="36"/>
      <c r="AJ85" s="36"/>
      <c r="AK85" s="36"/>
    </row>
    <row r="86" spans="13:37" s="18" customFormat="1" ht="15" customHeight="1">
      <c r="M86" s="34"/>
      <c r="N86" s="34"/>
      <c r="P86" s="34"/>
      <c r="Q86" s="3"/>
      <c r="R86" s="8"/>
      <c r="T86" s="34"/>
      <c r="U86" s="3"/>
      <c r="V86" s="8"/>
      <c r="X86" s="34"/>
      <c r="Y86" s="3"/>
      <c r="Z86" s="8"/>
      <c r="AB86" s="34"/>
      <c r="AC86" s="3"/>
      <c r="AD86" s="8"/>
      <c r="AF86" s="34"/>
      <c r="AG86" s="3"/>
      <c r="AH86" s="8"/>
      <c r="AI86" s="36"/>
      <c r="AJ86" s="36"/>
      <c r="AK86" s="36"/>
    </row>
    <row r="87" spans="13:37" s="18" customFormat="1" ht="15" customHeight="1">
      <c r="M87" s="34"/>
      <c r="N87" s="34"/>
      <c r="P87" s="34"/>
      <c r="Q87" s="3"/>
      <c r="R87" s="8"/>
      <c r="T87" s="34"/>
      <c r="U87" s="3"/>
      <c r="V87" s="8"/>
      <c r="X87" s="34"/>
      <c r="Y87" s="3"/>
      <c r="Z87" s="8"/>
      <c r="AB87" s="34"/>
      <c r="AC87" s="3"/>
      <c r="AD87" s="8"/>
      <c r="AF87" s="34"/>
      <c r="AG87" s="3"/>
      <c r="AH87" s="8"/>
      <c r="AI87" s="36"/>
      <c r="AJ87" s="36"/>
      <c r="AK87" s="36"/>
    </row>
    <row r="88" spans="13:37" s="18" customFormat="1" ht="15" customHeight="1">
      <c r="M88" s="34"/>
      <c r="N88" s="34"/>
      <c r="P88" s="34"/>
      <c r="Q88" s="3"/>
      <c r="R88" s="8"/>
      <c r="T88" s="34"/>
      <c r="U88" s="3"/>
      <c r="V88" s="8"/>
      <c r="X88" s="34"/>
      <c r="Y88" s="3"/>
      <c r="Z88" s="8"/>
      <c r="AB88" s="34"/>
      <c r="AC88" s="3"/>
      <c r="AD88" s="8"/>
      <c r="AF88" s="34"/>
      <c r="AG88" s="3"/>
      <c r="AH88" s="8"/>
      <c r="AI88" s="36"/>
      <c r="AJ88" s="36"/>
      <c r="AK88" s="36"/>
    </row>
    <row r="89" spans="13:37" s="18" customFormat="1" ht="15" customHeight="1">
      <c r="M89" s="34"/>
      <c r="N89" s="34"/>
      <c r="P89" s="34"/>
      <c r="Q89" s="3"/>
      <c r="R89" s="8"/>
      <c r="T89" s="34"/>
      <c r="U89" s="3"/>
      <c r="V89" s="8"/>
      <c r="X89" s="34"/>
      <c r="Y89" s="3"/>
      <c r="Z89" s="8"/>
      <c r="AB89" s="34"/>
      <c r="AC89" s="3"/>
      <c r="AD89" s="8"/>
      <c r="AF89" s="34"/>
      <c r="AG89" s="3"/>
      <c r="AH89" s="8"/>
      <c r="AI89" s="36"/>
      <c r="AJ89" s="36"/>
      <c r="AK89" s="36"/>
    </row>
    <row r="90" spans="13:37" s="18" customFormat="1" ht="15" customHeight="1">
      <c r="M90" s="34"/>
      <c r="N90" s="34"/>
      <c r="P90" s="34"/>
      <c r="Q90" s="3"/>
      <c r="R90" s="8"/>
      <c r="T90" s="34"/>
      <c r="U90" s="3"/>
      <c r="V90" s="8"/>
      <c r="X90" s="34"/>
      <c r="Y90" s="3"/>
      <c r="Z90" s="8"/>
      <c r="AB90" s="34"/>
      <c r="AC90" s="3"/>
      <c r="AD90" s="8"/>
      <c r="AF90" s="34"/>
      <c r="AG90" s="3"/>
      <c r="AH90" s="8"/>
      <c r="AI90" s="36"/>
      <c r="AJ90" s="36"/>
      <c r="AK90" s="36"/>
    </row>
    <row r="91" spans="13:37" s="18" customFormat="1" ht="15" customHeight="1">
      <c r="M91" s="34"/>
      <c r="N91" s="34"/>
      <c r="P91" s="34"/>
      <c r="Q91" s="3"/>
      <c r="R91" s="8"/>
      <c r="T91" s="34"/>
      <c r="U91" s="3"/>
      <c r="V91" s="8"/>
      <c r="X91" s="34"/>
      <c r="Y91" s="3"/>
      <c r="Z91" s="8"/>
      <c r="AB91" s="34"/>
      <c r="AC91" s="3"/>
      <c r="AD91" s="8"/>
      <c r="AF91" s="34"/>
      <c r="AG91" s="3"/>
      <c r="AH91" s="8"/>
      <c r="AI91" s="36"/>
      <c r="AJ91" s="36"/>
      <c r="AK91" s="36"/>
    </row>
    <row r="92" spans="13:37" s="18" customFormat="1" ht="15" customHeight="1">
      <c r="M92" s="34"/>
      <c r="N92" s="34"/>
      <c r="P92" s="34"/>
      <c r="Q92" s="3"/>
      <c r="R92" s="8"/>
      <c r="T92" s="34"/>
      <c r="U92" s="3"/>
      <c r="V92" s="8"/>
      <c r="X92" s="34"/>
      <c r="Y92" s="3"/>
      <c r="Z92" s="8"/>
      <c r="AB92" s="34"/>
      <c r="AC92" s="3"/>
      <c r="AD92" s="8"/>
      <c r="AF92" s="34"/>
      <c r="AG92" s="3"/>
      <c r="AH92" s="8"/>
      <c r="AI92" s="36"/>
      <c r="AJ92" s="36"/>
      <c r="AK92" s="36"/>
    </row>
    <row r="93" spans="13:37" s="18" customFormat="1" ht="15" customHeight="1">
      <c r="M93" s="34"/>
      <c r="N93" s="34"/>
      <c r="P93" s="34"/>
      <c r="Q93" s="3"/>
      <c r="R93" s="8"/>
      <c r="T93" s="34"/>
      <c r="U93" s="3"/>
      <c r="V93" s="8"/>
      <c r="X93" s="34"/>
      <c r="Y93" s="3"/>
      <c r="Z93" s="8"/>
      <c r="AB93" s="34"/>
      <c r="AC93" s="3"/>
      <c r="AD93" s="8"/>
      <c r="AF93" s="34"/>
      <c r="AG93" s="3"/>
      <c r="AH93" s="8"/>
      <c r="AI93" s="36"/>
      <c r="AJ93" s="36"/>
      <c r="AK93" s="36"/>
    </row>
    <row r="94" spans="13:37" s="18" customFormat="1" ht="15" customHeight="1">
      <c r="M94" s="34"/>
      <c r="N94" s="34"/>
      <c r="P94" s="34"/>
      <c r="Q94" s="3"/>
      <c r="R94" s="8"/>
      <c r="T94" s="34"/>
      <c r="U94" s="3"/>
      <c r="V94" s="8"/>
      <c r="X94" s="34"/>
      <c r="Y94" s="3"/>
      <c r="Z94" s="8"/>
      <c r="AB94" s="34"/>
      <c r="AC94" s="3"/>
      <c r="AD94" s="8"/>
      <c r="AF94" s="34"/>
      <c r="AG94" s="3"/>
      <c r="AH94" s="8"/>
      <c r="AI94" s="36"/>
      <c r="AJ94" s="36"/>
      <c r="AK94" s="36"/>
    </row>
    <row r="95" spans="13:37" s="18" customFormat="1">
      <c r="M95" s="34"/>
      <c r="N95" s="34"/>
      <c r="P95" s="34"/>
      <c r="Q95" s="3"/>
      <c r="R95" s="8"/>
      <c r="T95" s="34"/>
      <c r="U95" s="3"/>
      <c r="V95" s="8"/>
      <c r="X95" s="34"/>
      <c r="Y95" s="3"/>
      <c r="Z95" s="8"/>
      <c r="AB95" s="34"/>
      <c r="AC95" s="3"/>
      <c r="AD95" s="8"/>
      <c r="AF95" s="34"/>
      <c r="AG95" s="3"/>
      <c r="AH95" s="8"/>
      <c r="AI95" s="36"/>
      <c r="AJ95" s="36"/>
      <c r="AK95" s="36"/>
    </row>
    <row r="96" spans="13:37" s="18" customFormat="1">
      <c r="M96" s="34"/>
      <c r="N96" s="34"/>
      <c r="P96" s="34"/>
      <c r="Q96" s="3"/>
      <c r="R96" s="8"/>
      <c r="T96" s="34"/>
      <c r="U96" s="3"/>
      <c r="V96" s="8"/>
      <c r="X96" s="34"/>
      <c r="Y96" s="3"/>
      <c r="Z96" s="8"/>
      <c r="AB96" s="34"/>
      <c r="AC96" s="3"/>
      <c r="AD96" s="8"/>
      <c r="AF96" s="34"/>
      <c r="AG96" s="3"/>
      <c r="AH96" s="8"/>
      <c r="AI96" s="36"/>
      <c r="AJ96" s="36"/>
      <c r="AK96" s="36"/>
    </row>
    <row r="97" spans="4:37" s="18" customFormat="1">
      <c r="M97" s="34"/>
      <c r="N97" s="34"/>
      <c r="P97" s="34"/>
      <c r="Q97" s="3"/>
      <c r="R97" s="8"/>
      <c r="T97" s="34"/>
      <c r="U97" s="3"/>
      <c r="V97" s="8"/>
      <c r="X97" s="34"/>
      <c r="Y97" s="3"/>
      <c r="Z97" s="8"/>
      <c r="AB97" s="34"/>
      <c r="AC97" s="3"/>
      <c r="AD97" s="8"/>
      <c r="AF97" s="34"/>
      <c r="AG97" s="3"/>
      <c r="AH97" s="8"/>
      <c r="AI97" s="36"/>
      <c r="AJ97" s="36"/>
      <c r="AK97" s="36"/>
    </row>
    <row r="98" spans="4:37" s="18" customFormat="1">
      <c r="M98" s="34"/>
      <c r="N98" s="34"/>
      <c r="P98" s="34"/>
      <c r="Q98" s="3"/>
      <c r="R98" s="8"/>
      <c r="T98" s="34"/>
      <c r="U98" s="3"/>
      <c r="V98" s="8"/>
      <c r="X98" s="34"/>
      <c r="Y98" s="3"/>
      <c r="Z98" s="8"/>
      <c r="AB98" s="34"/>
      <c r="AC98" s="3"/>
      <c r="AD98" s="8"/>
      <c r="AF98" s="34"/>
      <c r="AG98" s="3"/>
      <c r="AH98" s="8"/>
      <c r="AI98" s="36"/>
      <c r="AJ98" s="36"/>
      <c r="AK98" s="36"/>
    </row>
    <row r="99" spans="4:37" s="18" customFormat="1">
      <c r="M99" s="34"/>
      <c r="N99" s="34"/>
      <c r="P99" s="34"/>
      <c r="Q99" s="3"/>
      <c r="R99" s="8"/>
      <c r="T99" s="34"/>
      <c r="U99" s="3"/>
      <c r="V99" s="8"/>
      <c r="X99" s="34"/>
      <c r="Y99" s="3"/>
      <c r="Z99" s="8"/>
      <c r="AB99" s="34"/>
      <c r="AC99" s="3"/>
      <c r="AD99" s="8"/>
      <c r="AF99" s="34"/>
      <c r="AG99" s="3"/>
      <c r="AH99" s="8"/>
      <c r="AI99" s="36"/>
      <c r="AJ99" s="36"/>
      <c r="AK99" s="36"/>
    </row>
    <row r="100" spans="4:37" s="18" customFormat="1">
      <c r="M100" s="34"/>
      <c r="N100" s="34"/>
      <c r="P100" s="34"/>
      <c r="Q100" s="3"/>
      <c r="R100" s="8"/>
      <c r="T100" s="34"/>
      <c r="U100" s="3"/>
      <c r="V100" s="8"/>
      <c r="X100" s="34"/>
      <c r="Y100" s="3"/>
      <c r="Z100" s="8"/>
      <c r="AB100" s="34"/>
      <c r="AC100" s="3"/>
      <c r="AD100" s="8"/>
      <c r="AF100" s="34"/>
      <c r="AG100" s="3"/>
      <c r="AH100" s="8"/>
      <c r="AI100" s="36"/>
      <c r="AJ100" s="36"/>
      <c r="AK100" s="36"/>
    </row>
    <row r="101" spans="4:37" s="18" customFormat="1">
      <c r="M101" s="34"/>
      <c r="N101" s="34"/>
      <c r="P101" s="34"/>
      <c r="Q101" s="3"/>
      <c r="R101" s="8"/>
      <c r="T101" s="34"/>
      <c r="U101" s="3"/>
      <c r="V101" s="8"/>
      <c r="X101" s="34"/>
      <c r="Y101" s="3"/>
      <c r="Z101" s="8"/>
      <c r="AB101" s="34"/>
      <c r="AC101" s="3"/>
      <c r="AD101" s="8"/>
      <c r="AF101" s="34"/>
      <c r="AG101" s="3"/>
      <c r="AH101" s="8"/>
      <c r="AI101" s="36"/>
      <c r="AJ101" s="36"/>
      <c r="AK101" s="36"/>
    </row>
    <row r="102" spans="4:37" s="18" customFormat="1">
      <c r="M102" s="34"/>
      <c r="N102" s="34"/>
      <c r="P102" s="34"/>
      <c r="Q102" s="3"/>
      <c r="R102" s="8"/>
      <c r="T102" s="34"/>
      <c r="U102" s="3"/>
      <c r="V102" s="8"/>
      <c r="X102" s="34"/>
      <c r="Y102" s="3"/>
      <c r="Z102" s="8"/>
      <c r="AB102" s="34"/>
      <c r="AC102" s="3"/>
      <c r="AD102" s="8"/>
      <c r="AF102" s="34"/>
      <c r="AG102" s="3"/>
      <c r="AH102" s="8"/>
      <c r="AI102" s="36"/>
      <c r="AJ102" s="36"/>
      <c r="AK102" s="36"/>
    </row>
    <row r="103" spans="4:37" s="18" customFormat="1">
      <c r="M103" s="34"/>
      <c r="N103" s="34"/>
      <c r="P103" s="34"/>
      <c r="Q103" s="3"/>
      <c r="R103" s="8"/>
      <c r="T103" s="34"/>
      <c r="U103" s="3"/>
      <c r="V103" s="8"/>
      <c r="X103" s="34"/>
      <c r="Y103" s="3"/>
      <c r="Z103" s="8"/>
      <c r="AB103" s="34"/>
      <c r="AC103" s="3"/>
      <c r="AD103" s="8"/>
      <c r="AF103" s="34"/>
      <c r="AG103" s="3"/>
      <c r="AH103" s="8"/>
      <c r="AI103" s="36"/>
      <c r="AJ103" s="36"/>
      <c r="AK103" s="36"/>
    </row>
    <row r="104" spans="4:37" s="18" customFormat="1">
      <c r="M104" s="34"/>
      <c r="N104" s="34"/>
      <c r="P104" s="34"/>
      <c r="Q104" s="3"/>
      <c r="R104" s="8"/>
      <c r="T104" s="34"/>
      <c r="U104" s="3"/>
      <c r="V104" s="8"/>
      <c r="X104" s="34"/>
      <c r="Y104" s="3"/>
      <c r="Z104" s="8"/>
      <c r="AB104" s="34"/>
      <c r="AC104" s="3"/>
      <c r="AD104" s="8"/>
      <c r="AF104" s="34"/>
      <c r="AG104" s="3"/>
      <c r="AH104" s="8"/>
      <c r="AI104" s="36"/>
      <c r="AJ104" s="36"/>
      <c r="AK104" s="36"/>
    </row>
    <row r="105" spans="4:37" s="18" customFormat="1">
      <c r="M105" s="34"/>
      <c r="N105" s="34"/>
      <c r="P105" s="34"/>
      <c r="Q105" s="3"/>
      <c r="R105" s="8"/>
      <c r="T105" s="34"/>
      <c r="U105" s="3"/>
      <c r="V105" s="8"/>
      <c r="X105" s="34"/>
      <c r="Y105" s="3"/>
      <c r="Z105" s="8"/>
      <c r="AB105" s="34"/>
      <c r="AC105" s="3"/>
      <c r="AD105" s="8"/>
      <c r="AF105" s="34"/>
      <c r="AG105" s="3"/>
      <c r="AH105" s="8"/>
      <c r="AI105" s="36"/>
      <c r="AJ105" s="36"/>
      <c r="AK105" s="36"/>
    </row>
    <row r="106" spans="4:37" s="18" customFormat="1">
      <c r="J106" s="24"/>
      <c r="M106" s="34"/>
      <c r="N106" s="34"/>
      <c r="P106" s="34"/>
      <c r="Q106" s="3"/>
      <c r="R106" s="8"/>
      <c r="T106" s="34"/>
      <c r="U106" s="3"/>
      <c r="V106" s="8"/>
      <c r="X106" s="34"/>
      <c r="Y106" s="3"/>
      <c r="Z106" s="8"/>
      <c r="AB106" s="34"/>
      <c r="AC106" s="3"/>
      <c r="AD106" s="8"/>
      <c r="AF106" s="34"/>
      <c r="AG106" s="3"/>
      <c r="AH106" s="8"/>
      <c r="AI106" s="36"/>
      <c r="AJ106" s="36"/>
      <c r="AK106" s="36"/>
    </row>
    <row r="107" spans="4:37" s="18" customFormat="1" ht="15" customHeight="1">
      <c r="D107" s="30"/>
      <c r="E107" s="30"/>
      <c r="F107" s="30"/>
      <c r="J107" s="24"/>
      <c r="M107" s="34"/>
      <c r="N107" s="34"/>
      <c r="P107" s="34"/>
      <c r="Q107" s="3"/>
      <c r="R107" s="8"/>
      <c r="T107" s="34"/>
      <c r="U107" s="3"/>
      <c r="V107" s="8"/>
      <c r="X107" s="34"/>
      <c r="Y107" s="3"/>
      <c r="Z107" s="8"/>
      <c r="AB107" s="34"/>
      <c r="AC107" s="3"/>
      <c r="AD107" s="8"/>
      <c r="AF107" s="34"/>
      <c r="AG107" s="3"/>
      <c r="AH107" s="8"/>
      <c r="AI107" s="36"/>
      <c r="AJ107" s="36"/>
      <c r="AK107" s="36"/>
    </row>
    <row r="108" spans="4:37" s="18" customFormat="1">
      <c r="H108" s="52"/>
      <c r="I108" s="52"/>
      <c r="J108" s="24"/>
      <c r="M108" s="34"/>
      <c r="N108" s="34"/>
      <c r="P108" s="34"/>
      <c r="Q108" s="3"/>
      <c r="R108" s="8"/>
      <c r="T108" s="34"/>
      <c r="U108" s="3"/>
      <c r="V108" s="8"/>
      <c r="X108" s="34"/>
      <c r="Y108" s="3"/>
      <c r="Z108" s="8"/>
      <c r="AB108" s="34"/>
      <c r="AC108" s="3"/>
      <c r="AD108" s="8"/>
      <c r="AF108" s="34"/>
      <c r="AG108" s="3"/>
      <c r="AH108" s="8"/>
      <c r="AI108" s="36"/>
      <c r="AJ108" s="36"/>
      <c r="AK108" s="36"/>
    </row>
    <row r="109" spans="4:37" s="18" customFormat="1">
      <c r="J109" s="24"/>
      <c r="M109" s="34"/>
      <c r="N109" s="34"/>
      <c r="P109" s="34"/>
      <c r="Q109" s="3"/>
      <c r="R109" s="8"/>
      <c r="T109" s="34"/>
      <c r="U109" s="3"/>
      <c r="V109" s="8"/>
      <c r="X109" s="34"/>
      <c r="Y109" s="3"/>
      <c r="Z109" s="8"/>
      <c r="AB109" s="34"/>
      <c r="AC109" s="3"/>
      <c r="AD109" s="8"/>
      <c r="AF109" s="34"/>
      <c r="AG109" s="3"/>
      <c r="AH109" s="8"/>
      <c r="AI109" s="36"/>
      <c r="AJ109" s="36"/>
      <c r="AK109" s="36"/>
    </row>
    <row r="110" spans="4:37" s="18" customFormat="1">
      <c r="J110" s="24"/>
      <c r="M110" s="34"/>
      <c r="N110" s="34"/>
      <c r="P110" s="34"/>
      <c r="Q110" s="3"/>
      <c r="R110" s="8"/>
      <c r="T110" s="34"/>
      <c r="U110" s="3"/>
      <c r="V110" s="8"/>
      <c r="X110" s="34"/>
      <c r="Y110" s="3"/>
      <c r="Z110" s="8"/>
      <c r="AB110" s="34"/>
      <c r="AC110" s="3"/>
      <c r="AD110" s="8"/>
      <c r="AF110" s="34"/>
      <c r="AG110" s="3"/>
      <c r="AH110" s="8"/>
      <c r="AI110" s="36"/>
      <c r="AJ110" s="36"/>
      <c r="AK110" s="36"/>
    </row>
    <row r="111" spans="4:37" s="18" customFormat="1">
      <c r="D111" s="31"/>
      <c r="E111" s="31"/>
      <c r="F111" s="31"/>
      <c r="J111" s="24"/>
      <c r="M111" s="34"/>
      <c r="N111" s="34"/>
      <c r="P111" s="34"/>
      <c r="Q111" s="3"/>
      <c r="R111" s="8"/>
      <c r="T111" s="34"/>
      <c r="U111" s="3"/>
      <c r="V111" s="8"/>
      <c r="X111" s="34"/>
      <c r="Y111" s="3"/>
      <c r="Z111" s="8"/>
      <c r="AB111" s="34"/>
      <c r="AC111" s="3"/>
      <c r="AD111" s="8"/>
      <c r="AF111" s="34"/>
      <c r="AG111" s="3"/>
      <c r="AH111" s="8"/>
      <c r="AI111" s="36"/>
      <c r="AJ111" s="36"/>
      <c r="AK111" s="36"/>
    </row>
    <row r="112" spans="4:37" s="18" customFormat="1" ht="18" customHeight="1">
      <c r="D112" s="30"/>
      <c r="E112" s="30"/>
      <c r="F112" s="30"/>
      <c r="J112" s="24"/>
      <c r="M112" s="34"/>
      <c r="N112" s="34"/>
      <c r="P112" s="34"/>
      <c r="Q112" s="3"/>
      <c r="R112" s="8"/>
      <c r="T112" s="34"/>
      <c r="U112" s="3"/>
      <c r="V112" s="8"/>
      <c r="X112" s="34"/>
      <c r="Y112" s="3"/>
      <c r="Z112" s="8"/>
      <c r="AB112" s="34"/>
      <c r="AC112" s="3"/>
      <c r="AD112" s="8"/>
      <c r="AF112" s="34"/>
      <c r="AG112" s="3"/>
      <c r="AH112" s="8"/>
      <c r="AI112" s="36"/>
      <c r="AJ112" s="36"/>
      <c r="AK112" s="36"/>
    </row>
    <row r="113" spans="4:37" s="18" customFormat="1">
      <c r="J113" s="24"/>
      <c r="M113" s="34"/>
      <c r="N113" s="34"/>
      <c r="P113" s="34"/>
      <c r="Q113" s="3"/>
      <c r="R113" s="8"/>
      <c r="T113" s="34"/>
      <c r="U113" s="3"/>
      <c r="V113" s="8"/>
      <c r="X113" s="34"/>
      <c r="Y113" s="3"/>
      <c r="Z113" s="8"/>
      <c r="AB113" s="34"/>
      <c r="AC113" s="3"/>
      <c r="AD113" s="8"/>
      <c r="AF113" s="34"/>
      <c r="AG113" s="3"/>
      <c r="AH113" s="8"/>
      <c r="AI113" s="36"/>
      <c r="AJ113" s="36"/>
      <c r="AK113" s="36"/>
    </row>
    <row r="114" spans="4:37" s="18" customFormat="1">
      <c r="J114" s="24"/>
      <c r="M114" s="34"/>
      <c r="N114" s="34"/>
      <c r="P114" s="34"/>
      <c r="Q114" s="3"/>
      <c r="R114" s="8"/>
      <c r="T114" s="34"/>
      <c r="U114" s="3"/>
      <c r="V114" s="8"/>
      <c r="X114" s="34"/>
      <c r="Y114" s="3"/>
      <c r="Z114" s="8"/>
      <c r="AB114" s="34"/>
      <c r="AC114" s="3"/>
      <c r="AD114" s="8"/>
      <c r="AF114" s="34"/>
      <c r="AG114" s="3"/>
      <c r="AH114" s="8"/>
      <c r="AI114" s="36"/>
      <c r="AJ114" s="36"/>
      <c r="AK114" s="36"/>
    </row>
    <row r="115" spans="4:37" s="18" customFormat="1">
      <c r="D115" s="31"/>
      <c r="E115" s="31"/>
      <c r="F115" s="31"/>
      <c r="J115" s="24"/>
      <c r="M115" s="34"/>
      <c r="N115" s="34"/>
      <c r="P115" s="34"/>
      <c r="Q115" s="3"/>
      <c r="R115" s="8"/>
      <c r="T115" s="34"/>
      <c r="U115" s="3"/>
      <c r="V115" s="8"/>
      <c r="X115" s="34"/>
      <c r="Y115" s="3"/>
      <c r="Z115" s="8"/>
      <c r="AB115" s="34"/>
      <c r="AC115" s="3"/>
      <c r="AD115" s="8"/>
      <c r="AF115" s="34"/>
      <c r="AG115" s="3"/>
      <c r="AH115" s="8"/>
      <c r="AI115" s="36"/>
      <c r="AJ115" s="36"/>
      <c r="AK115" s="36"/>
    </row>
    <row r="116" spans="4:37" s="18" customFormat="1" ht="16.5" customHeight="1">
      <c r="J116" s="24"/>
      <c r="M116" s="34"/>
      <c r="N116" s="34"/>
      <c r="P116" s="34"/>
      <c r="Q116" s="3"/>
      <c r="R116" s="8"/>
      <c r="T116" s="34"/>
      <c r="U116" s="3"/>
      <c r="V116" s="8"/>
      <c r="X116" s="34"/>
      <c r="Y116" s="3"/>
      <c r="Z116" s="8"/>
      <c r="AB116" s="34"/>
      <c r="AC116" s="3"/>
      <c r="AD116" s="8"/>
      <c r="AF116" s="34"/>
      <c r="AG116" s="3"/>
      <c r="AH116" s="8"/>
      <c r="AI116" s="36"/>
      <c r="AJ116" s="36"/>
      <c r="AK116" s="36"/>
    </row>
    <row r="117" spans="4:37" s="18" customFormat="1">
      <c r="J117" s="24"/>
      <c r="M117" s="34"/>
      <c r="N117" s="34"/>
      <c r="P117" s="34"/>
      <c r="Q117" s="3"/>
      <c r="R117" s="8"/>
      <c r="T117" s="34"/>
      <c r="U117" s="3"/>
      <c r="V117" s="8"/>
      <c r="X117" s="34"/>
      <c r="Y117" s="3"/>
      <c r="Z117" s="8"/>
      <c r="AB117" s="34"/>
      <c r="AC117" s="3"/>
      <c r="AD117" s="8"/>
      <c r="AF117" s="34"/>
      <c r="AG117" s="3"/>
      <c r="AH117" s="8"/>
      <c r="AI117" s="36"/>
      <c r="AJ117" s="36"/>
      <c r="AK117" s="36"/>
    </row>
    <row r="118" spans="4:37" s="18" customFormat="1">
      <c r="H118" s="52"/>
      <c r="I118" s="52"/>
      <c r="J118" s="24"/>
      <c r="M118" s="34"/>
      <c r="N118" s="34"/>
      <c r="P118" s="34"/>
      <c r="Q118" s="3"/>
      <c r="R118" s="8"/>
      <c r="T118" s="34"/>
      <c r="U118" s="3"/>
      <c r="V118" s="8"/>
      <c r="X118" s="34"/>
      <c r="Y118" s="3"/>
      <c r="Z118" s="8"/>
      <c r="AB118" s="34"/>
      <c r="AC118" s="3"/>
      <c r="AD118" s="8"/>
      <c r="AF118" s="34"/>
      <c r="AG118" s="3"/>
      <c r="AH118" s="8"/>
      <c r="AI118" s="36"/>
      <c r="AJ118" s="36"/>
      <c r="AK118" s="36"/>
    </row>
    <row r="119" spans="4:37" s="18" customFormat="1">
      <c r="D119" s="31"/>
      <c r="E119" s="31"/>
      <c r="F119" s="31"/>
      <c r="J119" s="24"/>
      <c r="M119" s="34"/>
      <c r="N119" s="34"/>
      <c r="P119" s="34"/>
      <c r="Q119" s="3"/>
      <c r="R119" s="8"/>
      <c r="T119" s="34"/>
      <c r="U119" s="3"/>
      <c r="V119" s="8"/>
      <c r="X119" s="34"/>
      <c r="Y119" s="3"/>
      <c r="Z119" s="8"/>
      <c r="AB119" s="34"/>
      <c r="AC119" s="3"/>
      <c r="AD119" s="8"/>
      <c r="AF119" s="34"/>
      <c r="AG119" s="3"/>
      <c r="AH119" s="8"/>
      <c r="AI119" s="36"/>
      <c r="AJ119" s="36"/>
      <c r="AK119" s="36"/>
    </row>
    <row r="120" spans="4:37" s="18" customFormat="1" ht="30" customHeight="1">
      <c r="J120" s="24"/>
      <c r="M120" s="34"/>
      <c r="N120" s="34"/>
      <c r="P120" s="34"/>
      <c r="Q120" s="3"/>
      <c r="R120" s="8"/>
      <c r="T120" s="34"/>
      <c r="U120" s="3"/>
      <c r="V120" s="8"/>
      <c r="X120" s="34"/>
      <c r="Y120" s="3"/>
      <c r="Z120" s="8"/>
      <c r="AB120" s="34"/>
      <c r="AC120" s="3"/>
      <c r="AD120" s="8"/>
      <c r="AF120" s="34"/>
      <c r="AG120" s="3"/>
      <c r="AH120" s="8"/>
      <c r="AI120" s="36"/>
      <c r="AJ120" s="36"/>
      <c r="AK120" s="36"/>
    </row>
    <row r="121" spans="4:37" s="18" customFormat="1">
      <c r="J121" s="24"/>
      <c r="M121" s="34"/>
      <c r="N121" s="34"/>
      <c r="P121" s="34"/>
      <c r="Q121" s="3"/>
      <c r="R121" s="8"/>
      <c r="T121" s="34"/>
      <c r="U121" s="3"/>
      <c r="V121" s="8"/>
      <c r="X121" s="34"/>
      <c r="Y121" s="3"/>
      <c r="Z121" s="8"/>
      <c r="AB121" s="34"/>
      <c r="AC121" s="3"/>
      <c r="AD121" s="8"/>
      <c r="AF121" s="34"/>
      <c r="AG121" s="3"/>
      <c r="AH121" s="8"/>
      <c r="AI121" s="36"/>
      <c r="AJ121" s="36"/>
      <c r="AK121" s="36"/>
    </row>
    <row r="122" spans="4:37" s="18" customFormat="1">
      <c r="J122" s="24"/>
      <c r="M122" s="34"/>
      <c r="N122" s="34"/>
      <c r="P122" s="34"/>
      <c r="Q122" s="3"/>
      <c r="R122" s="8"/>
      <c r="T122" s="34"/>
      <c r="U122" s="3"/>
      <c r="V122" s="8"/>
      <c r="X122" s="34"/>
      <c r="Y122" s="3"/>
      <c r="Z122" s="8"/>
      <c r="AB122" s="34"/>
      <c r="AC122" s="3"/>
      <c r="AD122" s="8"/>
      <c r="AF122" s="34"/>
      <c r="AG122" s="3"/>
      <c r="AH122" s="8"/>
      <c r="AI122" s="36"/>
      <c r="AJ122" s="36"/>
      <c r="AK122" s="36"/>
    </row>
    <row r="123" spans="4:37" s="18" customFormat="1">
      <c r="D123" s="31"/>
      <c r="E123" s="31"/>
      <c r="F123" s="31"/>
      <c r="J123" s="24"/>
      <c r="M123" s="34"/>
      <c r="N123" s="34"/>
      <c r="P123" s="34"/>
      <c r="Q123" s="3"/>
      <c r="R123" s="8"/>
      <c r="T123" s="34"/>
      <c r="U123" s="3"/>
      <c r="V123" s="8"/>
      <c r="X123" s="34"/>
      <c r="Y123" s="3"/>
      <c r="Z123" s="8"/>
      <c r="AB123" s="34"/>
      <c r="AC123" s="3"/>
      <c r="AD123" s="8"/>
      <c r="AF123" s="34"/>
      <c r="AG123" s="3"/>
      <c r="AH123" s="8"/>
      <c r="AI123" s="36"/>
      <c r="AJ123" s="36"/>
      <c r="AK123" s="36"/>
    </row>
    <row r="124" spans="4:37" s="18" customFormat="1" ht="15" customHeight="1">
      <c r="J124" s="24"/>
      <c r="M124" s="34"/>
      <c r="N124" s="34"/>
      <c r="P124" s="34"/>
      <c r="Q124" s="3"/>
      <c r="R124" s="8"/>
      <c r="T124" s="34"/>
      <c r="U124" s="3"/>
      <c r="V124" s="8"/>
      <c r="X124" s="34"/>
      <c r="Y124" s="3"/>
      <c r="Z124" s="8"/>
      <c r="AB124" s="34"/>
      <c r="AC124" s="3"/>
      <c r="AD124" s="8"/>
      <c r="AF124" s="34"/>
      <c r="AG124" s="3"/>
      <c r="AH124" s="8"/>
      <c r="AI124" s="36"/>
      <c r="AJ124" s="36"/>
      <c r="AK124" s="36"/>
    </row>
    <row r="125" spans="4:37" s="18" customFormat="1">
      <c r="J125" s="24"/>
      <c r="M125" s="34"/>
      <c r="N125" s="34"/>
      <c r="P125" s="34"/>
      <c r="Q125" s="3"/>
      <c r="R125" s="8"/>
      <c r="T125" s="34"/>
      <c r="U125" s="3"/>
      <c r="V125" s="8"/>
      <c r="X125" s="34"/>
      <c r="Y125" s="3"/>
      <c r="Z125" s="8"/>
      <c r="AB125" s="34"/>
      <c r="AC125" s="3"/>
      <c r="AD125" s="8"/>
      <c r="AF125" s="34"/>
      <c r="AG125" s="3"/>
      <c r="AH125" s="8"/>
      <c r="AI125" s="36"/>
      <c r="AJ125" s="36"/>
      <c r="AK125" s="36"/>
    </row>
    <row r="126" spans="4:37" s="18" customFormat="1">
      <c r="J126" s="24"/>
      <c r="M126" s="34"/>
      <c r="N126" s="34"/>
      <c r="P126" s="34"/>
      <c r="Q126" s="3"/>
      <c r="R126" s="8"/>
      <c r="T126" s="34"/>
      <c r="U126" s="3"/>
      <c r="V126" s="8"/>
      <c r="X126" s="34"/>
      <c r="Y126" s="3"/>
      <c r="Z126" s="8"/>
      <c r="AB126" s="34"/>
      <c r="AC126" s="3"/>
      <c r="AD126" s="8"/>
      <c r="AF126" s="34"/>
      <c r="AG126" s="3"/>
      <c r="AH126" s="8"/>
      <c r="AI126" s="36"/>
      <c r="AJ126" s="36"/>
      <c r="AK126" s="36"/>
    </row>
    <row r="127" spans="4:37" s="18" customFormat="1">
      <c r="J127" s="24"/>
      <c r="M127" s="34"/>
      <c r="N127" s="34"/>
      <c r="P127" s="34"/>
      <c r="Q127" s="3"/>
      <c r="R127" s="8"/>
      <c r="T127" s="34"/>
      <c r="U127" s="3"/>
      <c r="V127" s="8"/>
      <c r="X127" s="34"/>
      <c r="Y127" s="3"/>
      <c r="Z127" s="8"/>
      <c r="AB127" s="34"/>
      <c r="AC127" s="3"/>
      <c r="AD127" s="8"/>
      <c r="AF127" s="34"/>
      <c r="AG127" s="3"/>
      <c r="AH127" s="8"/>
      <c r="AI127" s="36"/>
      <c r="AJ127" s="36"/>
      <c r="AK127" s="36"/>
    </row>
    <row r="128" spans="4:37" s="18" customFormat="1">
      <c r="D128" s="31"/>
      <c r="E128" s="31"/>
      <c r="F128" s="31"/>
      <c r="J128" s="24"/>
      <c r="M128" s="34"/>
      <c r="N128" s="34"/>
      <c r="P128" s="34"/>
      <c r="Q128" s="3"/>
      <c r="R128" s="8"/>
      <c r="T128" s="34"/>
      <c r="U128" s="3"/>
      <c r="V128" s="8"/>
      <c r="X128" s="34"/>
      <c r="Y128" s="3"/>
      <c r="Z128" s="8"/>
      <c r="AB128" s="34"/>
      <c r="AC128" s="3"/>
      <c r="AD128" s="8"/>
      <c r="AF128" s="34"/>
      <c r="AG128" s="3"/>
      <c r="AH128" s="8"/>
      <c r="AI128" s="36"/>
      <c r="AJ128" s="36"/>
      <c r="AK128" s="36"/>
    </row>
    <row r="129" spans="13:37" s="18" customFormat="1">
      <c r="M129" s="34"/>
      <c r="N129" s="34"/>
      <c r="P129" s="34"/>
      <c r="Q129" s="3"/>
      <c r="R129" s="8"/>
      <c r="T129" s="34"/>
      <c r="U129" s="3"/>
      <c r="V129" s="8"/>
      <c r="X129" s="34"/>
      <c r="Y129" s="3"/>
      <c r="Z129" s="8"/>
      <c r="AB129" s="34"/>
      <c r="AC129" s="3"/>
      <c r="AD129" s="8"/>
      <c r="AF129" s="34"/>
      <c r="AG129" s="3"/>
      <c r="AH129" s="8"/>
      <c r="AI129" s="36"/>
      <c r="AJ129" s="36"/>
      <c r="AK129" s="36"/>
    </row>
    <row r="130" spans="13:37" s="18" customFormat="1">
      <c r="M130" s="34"/>
      <c r="N130" s="34"/>
      <c r="P130" s="34"/>
      <c r="Q130" s="3"/>
      <c r="R130" s="8"/>
      <c r="T130" s="34"/>
      <c r="U130" s="3"/>
      <c r="V130" s="8"/>
      <c r="X130" s="34"/>
      <c r="Y130" s="3"/>
      <c r="Z130" s="8"/>
      <c r="AB130" s="34"/>
      <c r="AC130" s="3"/>
      <c r="AD130" s="8"/>
      <c r="AF130" s="34"/>
      <c r="AG130" s="3"/>
      <c r="AH130" s="8"/>
      <c r="AI130" s="36"/>
      <c r="AJ130" s="36"/>
      <c r="AK130" s="36"/>
    </row>
    <row r="131" spans="13:37" s="18" customFormat="1">
      <c r="M131" s="34"/>
      <c r="N131" s="34"/>
      <c r="P131" s="34"/>
      <c r="Q131" s="3"/>
      <c r="R131" s="8"/>
      <c r="T131" s="34"/>
      <c r="U131" s="3"/>
      <c r="V131" s="8"/>
      <c r="X131" s="34"/>
      <c r="Y131" s="3"/>
      <c r="Z131" s="8"/>
      <c r="AB131" s="34"/>
      <c r="AC131" s="3"/>
      <c r="AD131" s="8"/>
      <c r="AF131" s="34"/>
      <c r="AG131" s="3"/>
      <c r="AH131" s="8"/>
      <c r="AI131" s="36"/>
      <c r="AJ131" s="36"/>
      <c r="AK131" s="36"/>
    </row>
    <row r="132" spans="13:37" s="18" customFormat="1">
      <c r="M132" s="34"/>
      <c r="N132" s="34"/>
      <c r="P132" s="34"/>
      <c r="Q132" s="3"/>
      <c r="R132" s="8"/>
      <c r="T132" s="34"/>
      <c r="U132" s="3"/>
      <c r="V132" s="8"/>
      <c r="X132" s="34"/>
      <c r="Y132" s="3"/>
      <c r="Z132" s="8"/>
      <c r="AB132" s="34"/>
      <c r="AC132" s="3"/>
      <c r="AD132" s="8"/>
      <c r="AF132" s="34"/>
      <c r="AG132" s="3"/>
      <c r="AH132" s="8"/>
      <c r="AI132" s="36"/>
      <c r="AJ132" s="36"/>
      <c r="AK132" s="36"/>
    </row>
    <row r="133" spans="13:37" s="18" customFormat="1">
      <c r="M133" s="34"/>
      <c r="N133" s="34"/>
      <c r="P133" s="34"/>
      <c r="Q133" s="3"/>
      <c r="R133" s="8"/>
      <c r="T133" s="34"/>
      <c r="U133" s="3"/>
      <c r="V133" s="8"/>
      <c r="X133" s="34"/>
      <c r="Y133" s="3"/>
      <c r="Z133" s="8"/>
      <c r="AB133" s="34"/>
      <c r="AC133" s="3"/>
      <c r="AD133" s="8"/>
      <c r="AF133" s="34"/>
      <c r="AG133" s="3"/>
      <c r="AH133" s="8"/>
      <c r="AI133" s="36"/>
      <c r="AJ133" s="36"/>
      <c r="AK133" s="36"/>
    </row>
    <row r="134" spans="13:37" s="18" customFormat="1">
      <c r="M134" s="34"/>
      <c r="N134" s="34"/>
      <c r="P134" s="34"/>
      <c r="Q134" s="3"/>
      <c r="R134" s="8"/>
      <c r="T134" s="34"/>
      <c r="U134" s="3"/>
      <c r="V134" s="8"/>
      <c r="X134" s="34"/>
      <c r="Y134" s="3"/>
      <c r="Z134" s="8"/>
      <c r="AB134" s="34"/>
      <c r="AC134" s="3"/>
      <c r="AD134" s="8"/>
      <c r="AF134" s="34"/>
      <c r="AG134" s="3"/>
      <c r="AH134" s="8"/>
      <c r="AI134" s="36"/>
      <c r="AJ134" s="36"/>
      <c r="AK134" s="36"/>
    </row>
    <row r="135" spans="13:37" s="18" customFormat="1">
      <c r="M135" s="34"/>
      <c r="N135" s="34"/>
      <c r="P135" s="34"/>
      <c r="Q135" s="3"/>
      <c r="R135" s="8"/>
      <c r="T135" s="34"/>
      <c r="U135" s="3"/>
      <c r="V135" s="8"/>
      <c r="X135" s="34"/>
      <c r="Y135" s="3"/>
      <c r="Z135" s="8"/>
      <c r="AB135" s="34"/>
      <c r="AC135" s="3"/>
      <c r="AD135" s="8"/>
      <c r="AF135" s="34"/>
      <c r="AG135" s="3"/>
      <c r="AH135" s="8"/>
      <c r="AI135" s="36"/>
      <c r="AJ135" s="36"/>
      <c r="AK135" s="36"/>
    </row>
    <row r="136" spans="13:37" s="18" customFormat="1">
      <c r="M136" s="34"/>
      <c r="N136" s="34"/>
      <c r="P136" s="34"/>
      <c r="Q136" s="3"/>
      <c r="R136" s="8"/>
      <c r="T136" s="34"/>
      <c r="U136" s="3"/>
      <c r="V136" s="8"/>
      <c r="X136" s="34"/>
      <c r="Y136" s="3"/>
      <c r="Z136" s="8"/>
      <c r="AB136" s="34"/>
      <c r="AC136" s="3"/>
      <c r="AD136" s="8"/>
      <c r="AF136" s="34"/>
      <c r="AG136" s="3"/>
      <c r="AH136" s="8"/>
      <c r="AI136" s="36"/>
      <c r="AJ136" s="36"/>
      <c r="AK136" s="36"/>
    </row>
    <row r="137" spans="13:37" s="18" customFormat="1">
      <c r="M137" s="34"/>
      <c r="N137" s="34"/>
      <c r="P137" s="34"/>
      <c r="Q137" s="3"/>
      <c r="R137" s="8"/>
      <c r="T137" s="34"/>
      <c r="U137" s="3"/>
      <c r="V137" s="8"/>
      <c r="X137" s="34"/>
      <c r="Y137" s="3"/>
      <c r="Z137" s="8"/>
      <c r="AB137" s="34"/>
      <c r="AC137" s="3"/>
      <c r="AD137" s="8"/>
      <c r="AF137" s="34"/>
      <c r="AG137" s="3"/>
      <c r="AH137" s="8"/>
      <c r="AI137" s="36"/>
      <c r="AJ137" s="36"/>
      <c r="AK137" s="36"/>
    </row>
    <row r="138" spans="13:37" s="18" customFormat="1">
      <c r="M138" s="34"/>
      <c r="N138" s="34"/>
      <c r="P138" s="34"/>
      <c r="Q138" s="3"/>
      <c r="R138" s="8"/>
      <c r="T138" s="34"/>
      <c r="U138" s="3"/>
      <c r="V138" s="8"/>
      <c r="X138" s="34"/>
      <c r="Y138" s="3"/>
      <c r="Z138" s="8"/>
      <c r="AB138" s="34"/>
      <c r="AC138" s="3"/>
      <c r="AD138" s="8"/>
      <c r="AF138" s="34"/>
      <c r="AG138" s="3"/>
      <c r="AH138" s="8"/>
      <c r="AI138" s="36"/>
      <c r="AJ138" s="36"/>
      <c r="AK138" s="36"/>
    </row>
    <row r="139" spans="13:37" s="18" customFormat="1">
      <c r="M139" s="34"/>
      <c r="N139" s="34"/>
      <c r="P139" s="34"/>
      <c r="Q139" s="3"/>
      <c r="R139" s="8"/>
      <c r="T139" s="34"/>
      <c r="U139" s="3"/>
      <c r="V139" s="8"/>
      <c r="X139" s="34"/>
      <c r="Y139" s="3"/>
      <c r="Z139" s="8"/>
      <c r="AB139" s="34"/>
      <c r="AC139" s="3"/>
      <c r="AD139" s="8"/>
      <c r="AF139" s="34"/>
      <c r="AG139" s="3"/>
      <c r="AH139" s="8"/>
      <c r="AI139" s="36"/>
      <c r="AJ139" s="36"/>
      <c r="AK139" s="36"/>
    </row>
    <row r="140" spans="13:37" s="18" customFormat="1">
      <c r="M140" s="34"/>
      <c r="N140" s="34"/>
      <c r="P140" s="34"/>
      <c r="Q140" s="3"/>
      <c r="R140" s="8"/>
      <c r="T140" s="34"/>
      <c r="U140" s="3"/>
      <c r="V140" s="8"/>
      <c r="X140" s="34"/>
      <c r="Y140" s="3"/>
      <c r="Z140" s="8"/>
      <c r="AB140" s="34"/>
      <c r="AC140" s="3"/>
      <c r="AD140" s="8"/>
      <c r="AF140" s="34"/>
      <c r="AG140" s="3"/>
      <c r="AH140" s="8"/>
      <c r="AI140" s="36"/>
      <c r="AJ140" s="36"/>
      <c r="AK140" s="36"/>
    </row>
    <row r="141" spans="13:37" s="18" customFormat="1">
      <c r="M141" s="34"/>
      <c r="N141" s="34"/>
      <c r="P141" s="34"/>
      <c r="Q141" s="3"/>
      <c r="R141" s="8"/>
      <c r="T141" s="34"/>
      <c r="U141" s="3"/>
      <c r="V141" s="8"/>
      <c r="X141" s="34"/>
      <c r="Y141" s="3"/>
      <c r="Z141" s="8"/>
      <c r="AB141" s="34"/>
      <c r="AC141" s="3"/>
      <c r="AD141" s="8"/>
      <c r="AF141" s="34"/>
      <c r="AG141" s="3"/>
      <c r="AH141" s="8"/>
      <c r="AI141" s="36"/>
      <c r="AJ141" s="36"/>
      <c r="AK141" s="36"/>
    </row>
    <row r="142" spans="13:37" s="18" customFormat="1">
      <c r="M142" s="34"/>
      <c r="N142" s="34"/>
      <c r="P142" s="34"/>
      <c r="Q142" s="3"/>
      <c r="R142" s="8"/>
      <c r="T142" s="34"/>
      <c r="U142" s="3"/>
      <c r="V142" s="8"/>
      <c r="X142" s="34"/>
      <c r="Y142" s="3"/>
      <c r="Z142" s="8"/>
      <c r="AB142" s="34"/>
      <c r="AC142" s="3"/>
      <c r="AD142" s="8"/>
      <c r="AF142" s="34"/>
      <c r="AG142" s="3"/>
      <c r="AH142" s="8"/>
      <c r="AI142" s="36"/>
      <c r="AJ142" s="36"/>
      <c r="AK142" s="36"/>
    </row>
    <row r="143" spans="13:37" s="18" customFormat="1">
      <c r="M143" s="34"/>
      <c r="N143" s="34"/>
      <c r="P143" s="34"/>
      <c r="Q143" s="3"/>
      <c r="R143" s="8"/>
      <c r="T143" s="34"/>
      <c r="U143" s="3"/>
      <c r="V143" s="8"/>
      <c r="X143" s="34"/>
      <c r="Y143" s="3"/>
      <c r="Z143" s="8"/>
      <c r="AB143" s="34"/>
      <c r="AC143" s="3"/>
      <c r="AD143" s="8"/>
      <c r="AF143" s="34"/>
      <c r="AG143" s="3"/>
      <c r="AH143" s="8"/>
      <c r="AI143" s="36"/>
      <c r="AJ143" s="36"/>
      <c r="AK143" s="36"/>
    </row>
    <row r="144" spans="13:37" s="18" customFormat="1">
      <c r="M144" s="34"/>
      <c r="N144" s="34"/>
      <c r="P144" s="34"/>
      <c r="Q144" s="3"/>
      <c r="R144" s="8"/>
      <c r="T144" s="34"/>
      <c r="U144" s="3"/>
      <c r="V144" s="8"/>
      <c r="X144" s="34"/>
      <c r="Y144" s="3"/>
      <c r="Z144" s="8"/>
      <c r="AB144" s="34"/>
      <c r="AC144" s="3"/>
      <c r="AD144" s="8"/>
      <c r="AF144" s="34"/>
      <c r="AG144" s="3"/>
      <c r="AH144" s="8"/>
      <c r="AI144" s="36"/>
      <c r="AJ144" s="36"/>
      <c r="AK144" s="36"/>
    </row>
    <row r="145" spans="13:37" s="18" customFormat="1">
      <c r="M145" s="34"/>
      <c r="N145" s="34"/>
      <c r="P145" s="34"/>
      <c r="Q145" s="3"/>
      <c r="R145" s="8"/>
      <c r="T145" s="34"/>
      <c r="U145" s="3"/>
      <c r="V145" s="8"/>
      <c r="X145" s="34"/>
      <c r="Y145" s="3"/>
      <c r="Z145" s="8"/>
      <c r="AB145" s="34"/>
      <c r="AC145" s="3"/>
      <c r="AD145" s="8"/>
      <c r="AF145" s="34"/>
      <c r="AG145" s="3"/>
      <c r="AH145" s="8"/>
      <c r="AI145" s="36"/>
      <c r="AJ145" s="36"/>
      <c r="AK145" s="36"/>
    </row>
    <row r="146" spans="13:37" s="18" customFormat="1">
      <c r="M146" s="34"/>
      <c r="N146" s="34"/>
      <c r="P146" s="34"/>
      <c r="Q146" s="3"/>
      <c r="R146" s="8"/>
      <c r="T146" s="34"/>
      <c r="U146" s="3"/>
      <c r="V146" s="8"/>
      <c r="X146" s="34"/>
      <c r="Y146" s="3"/>
      <c r="Z146" s="8"/>
      <c r="AB146" s="34"/>
      <c r="AC146" s="3"/>
      <c r="AD146" s="8"/>
      <c r="AF146" s="34"/>
      <c r="AG146" s="3"/>
      <c r="AH146" s="8"/>
      <c r="AI146" s="36"/>
      <c r="AJ146" s="36"/>
      <c r="AK146" s="36"/>
    </row>
    <row r="147" spans="13:37" s="18" customFormat="1">
      <c r="M147" s="34"/>
      <c r="N147" s="34"/>
      <c r="P147" s="34"/>
      <c r="Q147" s="3"/>
      <c r="R147" s="8"/>
      <c r="T147" s="34"/>
      <c r="U147" s="3"/>
      <c r="V147" s="8"/>
      <c r="X147" s="34"/>
      <c r="Y147" s="3"/>
      <c r="Z147" s="8"/>
      <c r="AB147" s="34"/>
      <c r="AC147" s="3"/>
      <c r="AD147" s="8"/>
      <c r="AF147" s="34"/>
      <c r="AG147" s="3"/>
      <c r="AH147" s="8"/>
      <c r="AI147" s="36"/>
      <c r="AJ147" s="36"/>
      <c r="AK147" s="36"/>
    </row>
    <row r="148" spans="13:37" s="18" customFormat="1">
      <c r="M148" s="34"/>
      <c r="N148" s="34"/>
      <c r="P148" s="34"/>
      <c r="Q148" s="3"/>
      <c r="R148" s="8"/>
      <c r="T148" s="34"/>
      <c r="U148" s="3"/>
      <c r="V148" s="8"/>
      <c r="X148" s="34"/>
      <c r="Y148" s="3"/>
      <c r="Z148" s="8"/>
      <c r="AB148" s="34"/>
      <c r="AC148" s="3"/>
      <c r="AD148" s="8"/>
      <c r="AF148" s="34"/>
      <c r="AG148" s="3"/>
      <c r="AH148" s="8"/>
      <c r="AI148" s="36"/>
      <c r="AJ148" s="36"/>
      <c r="AK148" s="36"/>
    </row>
    <row r="149" spans="13:37" s="18" customFormat="1">
      <c r="M149" s="34"/>
      <c r="N149" s="34"/>
      <c r="P149" s="34"/>
      <c r="Q149" s="3"/>
      <c r="R149" s="8"/>
      <c r="T149" s="34"/>
      <c r="U149" s="3"/>
      <c r="V149" s="8"/>
      <c r="X149" s="34"/>
      <c r="Y149" s="3"/>
      <c r="Z149" s="8"/>
      <c r="AB149" s="34"/>
      <c r="AC149" s="3"/>
      <c r="AD149" s="8"/>
      <c r="AF149" s="34"/>
      <c r="AG149" s="3"/>
      <c r="AH149" s="8"/>
      <c r="AI149" s="36"/>
      <c r="AJ149" s="36"/>
      <c r="AK149" s="36"/>
    </row>
    <row r="150" spans="13:37" s="18" customFormat="1">
      <c r="M150" s="34"/>
      <c r="N150" s="34"/>
      <c r="P150" s="34"/>
      <c r="Q150" s="3"/>
      <c r="R150" s="8"/>
      <c r="T150" s="34"/>
      <c r="U150" s="3"/>
      <c r="V150" s="8"/>
      <c r="X150" s="34"/>
      <c r="Y150" s="3"/>
      <c r="Z150" s="8"/>
      <c r="AB150" s="34"/>
      <c r="AC150" s="3"/>
      <c r="AD150" s="8"/>
      <c r="AF150" s="34"/>
      <c r="AG150" s="3"/>
      <c r="AH150" s="8"/>
      <c r="AI150" s="36"/>
      <c r="AJ150" s="36"/>
      <c r="AK150" s="36"/>
    </row>
    <row r="151" spans="13:37" s="18" customFormat="1">
      <c r="M151" s="34"/>
      <c r="N151" s="34"/>
      <c r="P151" s="34"/>
      <c r="Q151" s="3"/>
      <c r="R151" s="8"/>
      <c r="T151" s="34"/>
      <c r="U151" s="3"/>
      <c r="V151" s="8"/>
      <c r="X151" s="34"/>
      <c r="Y151" s="3"/>
      <c r="Z151" s="8"/>
      <c r="AB151" s="34"/>
      <c r="AC151" s="3"/>
      <c r="AD151" s="8"/>
      <c r="AF151" s="34"/>
      <c r="AG151" s="3"/>
      <c r="AH151" s="8"/>
      <c r="AI151" s="36"/>
      <c r="AJ151" s="36"/>
      <c r="AK151" s="36"/>
    </row>
    <row r="152" spans="13:37" s="18" customFormat="1">
      <c r="M152" s="34"/>
      <c r="N152" s="34"/>
      <c r="P152" s="34"/>
      <c r="Q152" s="3"/>
      <c r="R152" s="8"/>
      <c r="T152" s="34"/>
      <c r="U152" s="3"/>
      <c r="V152" s="8"/>
      <c r="X152" s="34"/>
      <c r="Y152" s="3"/>
      <c r="Z152" s="8"/>
      <c r="AB152" s="34"/>
      <c r="AC152" s="3"/>
      <c r="AD152" s="8"/>
      <c r="AF152" s="34"/>
      <c r="AG152" s="3"/>
      <c r="AH152" s="8"/>
      <c r="AI152" s="36"/>
      <c r="AJ152" s="36"/>
      <c r="AK152" s="36"/>
    </row>
    <row r="153" spans="13:37" s="18" customFormat="1">
      <c r="M153" s="34"/>
      <c r="N153" s="34"/>
      <c r="P153" s="34"/>
      <c r="Q153" s="3"/>
      <c r="R153" s="8"/>
      <c r="T153" s="34"/>
      <c r="U153" s="3"/>
      <c r="V153" s="8"/>
      <c r="X153" s="34"/>
      <c r="Y153" s="3"/>
      <c r="Z153" s="8"/>
      <c r="AB153" s="34"/>
      <c r="AC153" s="3"/>
      <c r="AD153" s="8"/>
      <c r="AF153" s="34"/>
      <c r="AG153" s="3"/>
      <c r="AH153" s="8"/>
      <c r="AI153" s="36"/>
      <c r="AJ153" s="36"/>
      <c r="AK153" s="36"/>
    </row>
    <row r="154" spans="13:37" s="18" customFormat="1">
      <c r="M154" s="34"/>
      <c r="N154" s="34"/>
      <c r="P154" s="34"/>
      <c r="Q154" s="3"/>
      <c r="R154" s="8"/>
      <c r="T154" s="34"/>
      <c r="U154" s="3"/>
      <c r="V154" s="8"/>
      <c r="X154" s="34"/>
      <c r="Y154" s="3"/>
      <c r="Z154" s="8"/>
      <c r="AB154" s="34"/>
      <c r="AC154" s="3"/>
      <c r="AD154" s="8"/>
      <c r="AF154" s="34"/>
      <c r="AG154" s="3"/>
      <c r="AH154" s="8"/>
      <c r="AI154" s="36"/>
      <c r="AJ154" s="36"/>
      <c r="AK154" s="36"/>
    </row>
    <row r="155" spans="13:37" s="18" customFormat="1">
      <c r="M155" s="34"/>
      <c r="N155" s="34"/>
      <c r="P155" s="34"/>
      <c r="Q155" s="3"/>
      <c r="R155" s="8"/>
      <c r="T155" s="34"/>
      <c r="U155" s="3"/>
      <c r="V155" s="8"/>
      <c r="X155" s="34"/>
      <c r="Y155" s="3"/>
      <c r="Z155" s="8"/>
      <c r="AB155" s="34"/>
      <c r="AC155" s="3"/>
      <c r="AD155" s="8"/>
      <c r="AF155" s="34"/>
      <c r="AG155" s="3"/>
      <c r="AH155" s="8"/>
      <c r="AI155" s="36"/>
      <c r="AJ155" s="36"/>
      <c r="AK155" s="36"/>
    </row>
    <row r="156" spans="13:37" s="18" customFormat="1">
      <c r="M156" s="34"/>
      <c r="N156" s="34"/>
      <c r="P156" s="34"/>
      <c r="Q156" s="3"/>
      <c r="R156" s="8"/>
      <c r="T156" s="34"/>
      <c r="U156" s="3"/>
      <c r="V156" s="8"/>
      <c r="X156" s="34"/>
      <c r="Y156" s="3"/>
      <c r="Z156" s="8"/>
      <c r="AB156" s="34"/>
      <c r="AC156" s="3"/>
      <c r="AD156" s="8"/>
      <c r="AF156" s="34"/>
      <c r="AG156" s="3"/>
      <c r="AH156" s="8"/>
      <c r="AI156" s="36"/>
      <c r="AJ156" s="36"/>
      <c r="AK156" s="36"/>
    </row>
    <row r="157" spans="13:37" s="18" customFormat="1">
      <c r="M157" s="34"/>
      <c r="N157" s="34"/>
      <c r="P157" s="34"/>
      <c r="Q157" s="3"/>
      <c r="R157" s="8"/>
      <c r="T157" s="34"/>
      <c r="U157" s="3"/>
      <c r="V157" s="8"/>
      <c r="X157" s="34"/>
      <c r="Y157" s="3"/>
      <c r="Z157" s="8"/>
      <c r="AB157" s="34"/>
      <c r="AC157" s="3"/>
      <c r="AD157" s="8"/>
      <c r="AF157" s="34"/>
      <c r="AG157" s="3"/>
      <c r="AH157" s="8"/>
      <c r="AI157" s="36"/>
      <c r="AJ157" s="36"/>
      <c r="AK157" s="36"/>
    </row>
    <row r="158" spans="13:37" s="18" customFormat="1">
      <c r="M158" s="34"/>
      <c r="N158" s="34"/>
      <c r="P158" s="34"/>
      <c r="Q158" s="3"/>
      <c r="R158" s="8"/>
      <c r="T158" s="34"/>
      <c r="U158" s="3"/>
      <c r="V158" s="8"/>
      <c r="X158" s="34"/>
      <c r="Y158" s="3"/>
      <c r="Z158" s="8"/>
      <c r="AB158" s="34"/>
      <c r="AC158" s="3"/>
      <c r="AD158" s="8"/>
      <c r="AF158" s="34"/>
      <c r="AG158" s="3"/>
      <c r="AH158" s="8"/>
      <c r="AI158" s="36"/>
      <c r="AJ158" s="36"/>
      <c r="AK158" s="36"/>
    </row>
    <row r="159" spans="13:37" s="18" customFormat="1">
      <c r="M159" s="34"/>
      <c r="N159" s="34"/>
      <c r="P159" s="34"/>
      <c r="Q159" s="3"/>
      <c r="R159" s="8"/>
      <c r="T159" s="34"/>
      <c r="U159" s="3"/>
      <c r="V159" s="8"/>
      <c r="X159" s="34"/>
      <c r="Y159" s="3"/>
      <c r="Z159" s="8"/>
      <c r="AB159" s="34"/>
      <c r="AC159" s="3"/>
      <c r="AD159" s="8"/>
      <c r="AF159" s="34"/>
      <c r="AG159" s="3"/>
      <c r="AH159" s="8"/>
      <c r="AI159" s="36"/>
      <c r="AJ159" s="36"/>
      <c r="AK159" s="36"/>
    </row>
    <row r="160" spans="13:37" s="18" customFormat="1">
      <c r="M160" s="34"/>
      <c r="N160" s="34"/>
      <c r="P160" s="34"/>
      <c r="Q160" s="3"/>
      <c r="R160" s="8"/>
      <c r="T160" s="34"/>
      <c r="U160" s="3"/>
      <c r="V160" s="8"/>
      <c r="X160" s="34"/>
      <c r="Y160" s="3"/>
      <c r="Z160" s="8"/>
      <c r="AB160" s="34"/>
      <c r="AC160" s="3"/>
      <c r="AD160" s="8"/>
      <c r="AF160" s="34"/>
      <c r="AG160" s="3"/>
      <c r="AH160" s="8"/>
      <c r="AI160" s="36"/>
      <c r="AJ160" s="36"/>
      <c r="AK160" s="36"/>
    </row>
    <row r="161" spans="13:37" s="18" customFormat="1">
      <c r="M161" s="34"/>
      <c r="N161" s="34"/>
      <c r="P161" s="34"/>
      <c r="Q161" s="3"/>
      <c r="R161" s="8"/>
      <c r="T161" s="34"/>
      <c r="U161" s="3"/>
      <c r="V161" s="8"/>
      <c r="X161" s="34"/>
      <c r="Y161" s="3"/>
      <c r="Z161" s="8"/>
      <c r="AB161" s="34"/>
      <c r="AC161" s="3"/>
      <c r="AD161" s="8"/>
      <c r="AF161" s="34"/>
      <c r="AG161" s="3"/>
      <c r="AH161" s="8"/>
      <c r="AI161" s="36"/>
      <c r="AJ161" s="36"/>
      <c r="AK161" s="36"/>
    </row>
    <row r="162" spans="13:37" s="18" customFormat="1">
      <c r="M162" s="34"/>
      <c r="N162" s="34"/>
      <c r="P162" s="34"/>
      <c r="Q162" s="3"/>
      <c r="R162" s="8"/>
      <c r="T162" s="34"/>
      <c r="U162" s="3"/>
      <c r="V162" s="8"/>
      <c r="X162" s="34"/>
      <c r="Y162" s="3"/>
      <c r="Z162" s="8"/>
      <c r="AB162" s="34"/>
      <c r="AC162" s="3"/>
      <c r="AD162" s="8"/>
      <c r="AF162" s="34"/>
      <c r="AG162" s="3"/>
      <c r="AH162" s="8"/>
      <c r="AI162" s="36"/>
      <c r="AJ162" s="36"/>
      <c r="AK162" s="36"/>
    </row>
    <row r="163" spans="13:37" s="18" customFormat="1">
      <c r="M163" s="34"/>
      <c r="N163" s="34"/>
      <c r="P163" s="34"/>
      <c r="Q163" s="3"/>
      <c r="R163" s="8"/>
      <c r="T163" s="34"/>
      <c r="U163" s="3"/>
      <c r="V163" s="8"/>
      <c r="X163" s="34"/>
      <c r="Y163" s="3"/>
      <c r="Z163" s="8"/>
      <c r="AB163" s="34"/>
      <c r="AC163" s="3"/>
      <c r="AD163" s="8"/>
      <c r="AF163" s="34"/>
      <c r="AG163" s="3"/>
      <c r="AH163" s="8"/>
      <c r="AI163" s="36"/>
      <c r="AJ163" s="36"/>
      <c r="AK163" s="36"/>
    </row>
    <row r="164" spans="13:37" s="18" customFormat="1">
      <c r="M164" s="34"/>
      <c r="N164" s="34"/>
      <c r="P164" s="34"/>
      <c r="Q164" s="3"/>
      <c r="R164" s="8"/>
      <c r="T164" s="34"/>
      <c r="U164" s="3"/>
      <c r="V164" s="8"/>
      <c r="X164" s="34"/>
      <c r="Y164" s="3"/>
      <c r="Z164" s="8"/>
      <c r="AB164" s="34"/>
      <c r="AC164" s="3"/>
      <c r="AD164" s="8"/>
      <c r="AF164" s="34"/>
      <c r="AG164" s="3"/>
      <c r="AH164" s="8"/>
      <c r="AI164" s="36"/>
      <c r="AJ164" s="36"/>
      <c r="AK164" s="36"/>
    </row>
    <row r="165" spans="13:37" s="18" customFormat="1">
      <c r="M165" s="34"/>
      <c r="N165" s="34"/>
      <c r="P165" s="34"/>
      <c r="Q165" s="3"/>
      <c r="R165" s="8"/>
      <c r="T165" s="34"/>
      <c r="U165" s="3"/>
      <c r="V165" s="8"/>
      <c r="X165" s="34"/>
      <c r="Y165" s="3"/>
      <c r="Z165" s="8"/>
      <c r="AB165" s="34"/>
      <c r="AC165" s="3"/>
      <c r="AD165" s="8"/>
      <c r="AF165" s="34"/>
      <c r="AG165" s="3"/>
      <c r="AH165" s="8"/>
      <c r="AI165" s="36"/>
      <c r="AJ165" s="36"/>
      <c r="AK165" s="36"/>
    </row>
    <row r="166" spans="13:37" s="18" customFormat="1">
      <c r="M166" s="34"/>
      <c r="N166" s="34"/>
      <c r="P166" s="34"/>
      <c r="Q166" s="3"/>
      <c r="R166" s="8"/>
      <c r="T166" s="34"/>
      <c r="U166" s="3"/>
      <c r="V166" s="8"/>
      <c r="X166" s="34"/>
      <c r="Y166" s="3"/>
      <c r="Z166" s="8"/>
      <c r="AB166" s="34"/>
      <c r="AC166" s="3"/>
      <c r="AD166" s="8"/>
      <c r="AF166" s="34"/>
      <c r="AG166" s="3"/>
      <c r="AH166" s="8"/>
      <c r="AI166" s="36"/>
      <c r="AJ166" s="36"/>
      <c r="AK166" s="36"/>
    </row>
    <row r="167" spans="13:37" s="18" customFormat="1">
      <c r="M167" s="34"/>
      <c r="N167" s="34"/>
      <c r="P167" s="34"/>
      <c r="Q167" s="3"/>
      <c r="R167" s="8"/>
      <c r="T167" s="34"/>
      <c r="U167" s="3"/>
      <c r="V167" s="8"/>
      <c r="X167" s="34"/>
      <c r="Y167" s="3"/>
      <c r="Z167" s="8"/>
      <c r="AB167" s="34"/>
      <c r="AC167" s="3"/>
      <c r="AD167" s="8"/>
      <c r="AF167" s="34"/>
      <c r="AG167" s="3"/>
      <c r="AH167" s="8"/>
      <c r="AI167" s="36"/>
      <c r="AJ167" s="36"/>
      <c r="AK167" s="36"/>
    </row>
    <row r="168" spans="13:37" s="18" customFormat="1">
      <c r="M168" s="34"/>
      <c r="N168" s="34"/>
      <c r="P168" s="34"/>
      <c r="Q168" s="3"/>
      <c r="R168" s="8"/>
      <c r="T168" s="34"/>
      <c r="U168" s="3"/>
      <c r="V168" s="8"/>
      <c r="X168" s="34"/>
      <c r="Y168" s="3"/>
      <c r="Z168" s="8"/>
      <c r="AB168" s="34"/>
      <c r="AC168" s="3"/>
      <c r="AD168" s="8"/>
      <c r="AF168" s="34"/>
      <c r="AG168" s="3"/>
      <c r="AH168" s="8"/>
      <c r="AI168" s="36"/>
      <c r="AJ168" s="36"/>
      <c r="AK168" s="36"/>
    </row>
    <row r="169" spans="13:37" s="18" customFormat="1">
      <c r="M169" s="34"/>
      <c r="N169" s="34"/>
      <c r="P169" s="34"/>
      <c r="Q169" s="3"/>
      <c r="R169" s="8"/>
      <c r="T169" s="34"/>
      <c r="U169" s="3"/>
      <c r="V169" s="8"/>
      <c r="X169" s="34"/>
      <c r="Y169" s="3"/>
      <c r="Z169" s="8"/>
      <c r="AB169" s="34"/>
      <c r="AC169" s="3"/>
      <c r="AD169" s="8"/>
      <c r="AF169" s="34"/>
      <c r="AG169" s="3"/>
      <c r="AH169" s="8"/>
      <c r="AI169" s="36"/>
      <c r="AJ169" s="36"/>
      <c r="AK169" s="36"/>
    </row>
    <row r="170" spans="13:37" s="18" customFormat="1">
      <c r="M170" s="34"/>
      <c r="N170" s="34"/>
      <c r="P170" s="34"/>
      <c r="Q170" s="3"/>
      <c r="R170" s="8"/>
      <c r="T170" s="34"/>
      <c r="U170" s="3"/>
      <c r="V170" s="8"/>
      <c r="X170" s="34"/>
      <c r="Y170" s="3"/>
      <c r="Z170" s="8"/>
      <c r="AB170" s="34"/>
      <c r="AC170" s="3"/>
      <c r="AD170" s="8"/>
      <c r="AF170" s="34"/>
      <c r="AG170" s="3"/>
      <c r="AH170" s="8"/>
      <c r="AI170" s="36"/>
      <c r="AJ170" s="36"/>
      <c r="AK170" s="36"/>
    </row>
    <row r="171" spans="13:37" s="18" customFormat="1">
      <c r="M171" s="34"/>
      <c r="N171" s="34"/>
      <c r="P171" s="34"/>
      <c r="Q171" s="3"/>
      <c r="R171" s="8"/>
      <c r="T171" s="34"/>
      <c r="U171" s="3"/>
      <c r="V171" s="8"/>
      <c r="X171" s="34"/>
      <c r="Y171" s="3"/>
      <c r="Z171" s="8"/>
      <c r="AB171" s="34"/>
      <c r="AC171" s="3"/>
      <c r="AD171" s="8"/>
      <c r="AF171" s="34"/>
      <c r="AG171" s="3"/>
      <c r="AH171" s="8"/>
      <c r="AI171" s="36"/>
      <c r="AJ171" s="36"/>
      <c r="AK171" s="36"/>
    </row>
    <row r="172" spans="13:37" s="18" customFormat="1">
      <c r="M172" s="34"/>
      <c r="N172" s="34"/>
      <c r="P172" s="34"/>
      <c r="Q172" s="3"/>
      <c r="R172" s="8"/>
      <c r="T172" s="34"/>
      <c r="U172" s="3"/>
      <c r="V172" s="8"/>
      <c r="X172" s="34"/>
      <c r="Y172" s="3"/>
      <c r="Z172" s="8"/>
      <c r="AB172" s="34"/>
      <c r="AC172" s="3"/>
      <c r="AD172" s="8"/>
      <c r="AF172" s="34"/>
      <c r="AG172" s="3"/>
      <c r="AH172" s="8"/>
      <c r="AI172" s="36"/>
      <c r="AJ172" s="36"/>
      <c r="AK172" s="36"/>
    </row>
    <row r="173" spans="13:37" s="18" customFormat="1">
      <c r="M173" s="34"/>
      <c r="N173" s="34"/>
      <c r="P173" s="34"/>
      <c r="Q173" s="3"/>
      <c r="R173" s="8"/>
      <c r="T173" s="34"/>
      <c r="U173" s="3"/>
      <c r="V173" s="8"/>
      <c r="X173" s="34"/>
      <c r="Y173" s="3"/>
      <c r="Z173" s="8"/>
      <c r="AB173" s="34"/>
      <c r="AC173" s="3"/>
      <c r="AD173" s="8"/>
      <c r="AF173" s="34"/>
      <c r="AG173" s="3"/>
      <c r="AH173" s="8"/>
      <c r="AI173" s="36"/>
      <c r="AJ173" s="36"/>
      <c r="AK173" s="36"/>
    </row>
    <row r="174" spans="13:37" s="18" customFormat="1">
      <c r="M174" s="34"/>
      <c r="N174" s="34"/>
      <c r="P174" s="34"/>
      <c r="Q174" s="3"/>
      <c r="R174" s="8"/>
      <c r="T174" s="34"/>
      <c r="U174" s="3"/>
      <c r="V174" s="8"/>
      <c r="X174" s="34"/>
      <c r="Y174" s="3"/>
      <c r="Z174" s="8"/>
      <c r="AB174" s="34"/>
      <c r="AC174" s="3"/>
      <c r="AD174" s="8"/>
      <c r="AF174" s="34"/>
      <c r="AG174" s="3"/>
      <c r="AH174" s="8"/>
      <c r="AI174" s="36"/>
      <c r="AJ174" s="36"/>
      <c r="AK174" s="36"/>
    </row>
    <row r="175" spans="13:37" s="18" customFormat="1">
      <c r="M175" s="34"/>
      <c r="N175" s="34"/>
      <c r="P175" s="34"/>
      <c r="Q175" s="3"/>
      <c r="R175" s="8"/>
      <c r="T175" s="34"/>
      <c r="U175" s="3"/>
      <c r="V175" s="8"/>
      <c r="X175" s="34"/>
      <c r="Y175" s="3"/>
      <c r="Z175" s="8"/>
      <c r="AB175" s="34"/>
      <c r="AC175" s="3"/>
      <c r="AD175" s="8"/>
      <c r="AF175" s="34"/>
      <c r="AG175" s="3"/>
      <c r="AH175" s="8"/>
      <c r="AI175" s="36"/>
      <c r="AJ175" s="36"/>
      <c r="AK175" s="36"/>
    </row>
    <row r="176" spans="13:37" s="18" customFormat="1">
      <c r="M176" s="34"/>
      <c r="N176" s="34"/>
      <c r="P176" s="34"/>
      <c r="Q176" s="3"/>
      <c r="R176" s="8"/>
      <c r="T176" s="34"/>
      <c r="U176" s="3"/>
      <c r="V176" s="8"/>
      <c r="X176" s="34"/>
      <c r="Y176" s="3"/>
      <c r="Z176" s="8"/>
      <c r="AB176" s="34"/>
      <c r="AC176" s="3"/>
      <c r="AD176" s="8"/>
      <c r="AF176" s="34"/>
      <c r="AG176" s="3"/>
      <c r="AH176" s="8"/>
      <c r="AI176" s="36"/>
      <c r="AJ176" s="36"/>
      <c r="AK176" s="36"/>
    </row>
    <row r="177" spans="13:37" s="18" customFormat="1">
      <c r="M177" s="34"/>
      <c r="N177" s="34"/>
      <c r="P177" s="34"/>
      <c r="Q177" s="3"/>
      <c r="R177" s="8"/>
      <c r="T177" s="34"/>
      <c r="U177" s="3"/>
      <c r="V177" s="8"/>
      <c r="X177" s="34"/>
      <c r="Y177" s="3"/>
      <c r="Z177" s="8"/>
      <c r="AB177" s="34"/>
      <c r="AC177" s="3"/>
      <c r="AD177" s="8"/>
      <c r="AF177" s="34"/>
      <c r="AG177" s="3"/>
      <c r="AH177" s="8"/>
      <c r="AI177" s="36"/>
      <c r="AJ177" s="36"/>
      <c r="AK177" s="36"/>
    </row>
    <row r="178" spans="13:37" s="18" customFormat="1">
      <c r="M178" s="34"/>
      <c r="N178" s="34"/>
      <c r="P178" s="34"/>
      <c r="Q178" s="3"/>
      <c r="R178" s="8"/>
      <c r="T178" s="34"/>
      <c r="U178" s="3"/>
      <c r="V178" s="8"/>
      <c r="X178" s="34"/>
      <c r="Y178" s="3"/>
      <c r="Z178" s="8"/>
      <c r="AB178" s="34"/>
      <c r="AC178" s="3"/>
      <c r="AD178" s="8"/>
      <c r="AF178" s="34"/>
      <c r="AG178" s="3"/>
      <c r="AH178" s="8"/>
      <c r="AI178" s="36"/>
      <c r="AJ178" s="36"/>
      <c r="AK178" s="36"/>
    </row>
    <row r="179" spans="13:37" s="18" customFormat="1">
      <c r="M179" s="34"/>
      <c r="N179" s="34"/>
      <c r="P179" s="34"/>
      <c r="Q179" s="3"/>
      <c r="R179" s="8"/>
      <c r="T179" s="34"/>
      <c r="U179" s="3"/>
      <c r="V179" s="8"/>
      <c r="X179" s="34"/>
      <c r="Y179" s="3"/>
      <c r="Z179" s="8"/>
      <c r="AB179" s="34"/>
      <c r="AC179" s="3"/>
      <c r="AD179" s="8"/>
      <c r="AF179" s="34"/>
      <c r="AG179" s="3"/>
      <c r="AH179" s="8"/>
      <c r="AI179" s="36"/>
      <c r="AJ179" s="36"/>
      <c r="AK179" s="36"/>
    </row>
    <row r="180" spans="13:37" s="18" customFormat="1">
      <c r="M180" s="34"/>
      <c r="N180" s="34"/>
      <c r="P180" s="34"/>
      <c r="Q180" s="3"/>
      <c r="R180" s="8"/>
      <c r="T180" s="34"/>
      <c r="U180" s="3"/>
      <c r="V180" s="8"/>
      <c r="X180" s="34"/>
      <c r="Y180" s="3"/>
      <c r="Z180" s="8"/>
      <c r="AB180" s="34"/>
      <c r="AC180" s="3"/>
      <c r="AD180" s="8"/>
      <c r="AF180" s="34"/>
      <c r="AG180" s="3"/>
      <c r="AH180" s="8"/>
      <c r="AI180" s="36"/>
      <c r="AJ180" s="36"/>
      <c r="AK180" s="36"/>
    </row>
    <row r="181" spans="13:37" s="18" customFormat="1">
      <c r="M181" s="34"/>
      <c r="N181" s="34"/>
      <c r="P181" s="34"/>
      <c r="Q181" s="3"/>
      <c r="R181" s="8"/>
      <c r="T181" s="34"/>
      <c r="U181" s="3"/>
      <c r="V181" s="8"/>
      <c r="X181" s="34"/>
      <c r="Y181" s="3"/>
      <c r="Z181" s="8"/>
      <c r="AB181" s="34"/>
      <c r="AC181" s="3"/>
      <c r="AD181" s="8"/>
      <c r="AF181" s="34"/>
      <c r="AG181" s="3"/>
      <c r="AH181" s="8"/>
      <c r="AI181" s="36"/>
      <c r="AJ181" s="36"/>
      <c r="AK181" s="36"/>
    </row>
    <row r="182" spans="13:37" s="18" customFormat="1">
      <c r="M182" s="34"/>
      <c r="N182" s="34"/>
      <c r="P182" s="34"/>
      <c r="Q182" s="3"/>
      <c r="R182" s="8"/>
      <c r="T182" s="34"/>
      <c r="U182" s="3"/>
      <c r="V182" s="8"/>
      <c r="X182" s="34"/>
      <c r="Y182" s="3"/>
      <c r="Z182" s="8"/>
      <c r="AB182" s="34"/>
      <c r="AC182" s="3"/>
      <c r="AD182" s="8"/>
      <c r="AF182" s="34"/>
      <c r="AG182" s="3"/>
      <c r="AH182" s="8"/>
      <c r="AI182" s="36"/>
      <c r="AJ182" s="36"/>
      <c r="AK182" s="36"/>
    </row>
    <row r="183" spans="13:37" s="18" customFormat="1">
      <c r="M183" s="34"/>
      <c r="N183" s="34"/>
      <c r="P183" s="34"/>
      <c r="Q183" s="3"/>
      <c r="R183" s="8"/>
      <c r="T183" s="34"/>
      <c r="U183" s="3"/>
      <c r="V183" s="8"/>
      <c r="X183" s="34"/>
      <c r="Y183" s="3"/>
      <c r="Z183" s="8"/>
      <c r="AB183" s="34"/>
      <c r="AC183" s="3"/>
      <c r="AD183" s="8"/>
      <c r="AF183" s="34"/>
      <c r="AG183" s="3"/>
      <c r="AH183" s="8"/>
      <c r="AI183" s="36"/>
      <c r="AJ183" s="36"/>
      <c r="AK183" s="36"/>
    </row>
    <row r="184" spans="13:37" s="18" customFormat="1">
      <c r="M184" s="34"/>
      <c r="N184" s="34"/>
      <c r="P184" s="34"/>
      <c r="Q184" s="3"/>
      <c r="R184" s="8"/>
      <c r="T184" s="34"/>
      <c r="U184" s="3"/>
      <c r="V184" s="8"/>
      <c r="X184" s="34"/>
      <c r="Y184" s="3"/>
      <c r="Z184" s="8"/>
      <c r="AB184" s="34"/>
      <c r="AC184" s="3"/>
      <c r="AD184" s="8"/>
      <c r="AF184" s="34"/>
      <c r="AG184" s="3"/>
      <c r="AH184" s="8"/>
      <c r="AI184" s="36"/>
      <c r="AJ184" s="36"/>
      <c r="AK184" s="36"/>
    </row>
    <row r="185" spans="13:37" s="18" customFormat="1">
      <c r="M185" s="34"/>
      <c r="N185" s="34"/>
      <c r="P185" s="34"/>
      <c r="Q185" s="3"/>
      <c r="R185" s="8"/>
      <c r="T185" s="34"/>
      <c r="U185" s="3"/>
      <c r="V185" s="8"/>
      <c r="X185" s="34"/>
      <c r="Y185" s="3"/>
      <c r="Z185" s="8"/>
      <c r="AB185" s="34"/>
      <c r="AC185" s="3"/>
      <c r="AD185" s="8"/>
      <c r="AF185" s="34"/>
      <c r="AG185" s="3"/>
      <c r="AH185" s="8"/>
      <c r="AI185" s="36"/>
      <c r="AJ185" s="36"/>
      <c r="AK185" s="36"/>
    </row>
    <row r="186" spans="13:37" s="18" customFormat="1">
      <c r="M186" s="34"/>
      <c r="N186" s="34"/>
      <c r="P186" s="34"/>
      <c r="Q186" s="3"/>
      <c r="R186" s="8"/>
      <c r="T186" s="34"/>
      <c r="U186" s="3"/>
      <c r="V186" s="8"/>
      <c r="X186" s="34"/>
      <c r="Y186" s="3"/>
      <c r="Z186" s="8"/>
      <c r="AB186" s="34"/>
      <c r="AC186" s="3"/>
      <c r="AD186" s="8"/>
      <c r="AF186" s="34"/>
      <c r="AG186" s="3"/>
      <c r="AH186" s="8"/>
      <c r="AI186" s="36"/>
      <c r="AJ186" s="36"/>
      <c r="AK186" s="36"/>
    </row>
    <row r="187" spans="13:37" s="18" customFormat="1">
      <c r="M187" s="34"/>
      <c r="N187" s="34"/>
      <c r="P187" s="34"/>
      <c r="Q187" s="3"/>
      <c r="R187" s="8"/>
      <c r="T187" s="34"/>
      <c r="U187" s="3"/>
      <c r="V187" s="8"/>
      <c r="X187" s="34"/>
      <c r="Y187" s="3"/>
      <c r="Z187" s="8"/>
      <c r="AB187" s="34"/>
      <c r="AC187" s="3"/>
      <c r="AD187" s="8"/>
      <c r="AF187" s="34"/>
      <c r="AG187" s="3"/>
      <c r="AH187" s="8"/>
      <c r="AI187" s="36"/>
      <c r="AJ187" s="36"/>
      <c r="AK187" s="36"/>
    </row>
    <row r="188" spans="13:37" s="18" customFormat="1">
      <c r="M188" s="34"/>
      <c r="N188" s="34"/>
      <c r="P188" s="34"/>
      <c r="Q188" s="3"/>
      <c r="R188" s="8"/>
      <c r="T188" s="34"/>
      <c r="U188" s="3"/>
      <c r="V188" s="8"/>
      <c r="X188" s="34"/>
      <c r="Y188" s="3"/>
      <c r="Z188" s="8"/>
      <c r="AB188" s="34"/>
      <c r="AC188" s="3"/>
      <c r="AD188" s="8"/>
      <c r="AF188" s="34"/>
      <c r="AG188" s="3"/>
      <c r="AH188" s="8"/>
      <c r="AI188" s="36"/>
      <c r="AJ188" s="36"/>
      <c r="AK188" s="36"/>
    </row>
    <row r="189" spans="13:37" s="18" customFormat="1">
      <c r="M189" s="34"/>
      <c r="N189" s="34"/>
      <c r="P189" s="34"/>
      <c r="Q189" s="3"/>
      <c r="R189" s="8"/>
      <c r="T189" s="34"/>
      <c r="U189" s="3"/>
      <c r="V189" s="8"/>
      <c r="X189" s="34"/>
      <c r="Y189" s="3"/>
      <c r="Z189" s="8"/>
      <c r="AB189" s="34"/>
      <c r="AC189" s="3"/>
      <c r="AD189" s="8"/>
      <c r="AF189" s="34"/>
      <c r="AG189" s="3"/>
      <c r="AH189" s="8"/>
      <c r="AI189" s="36"/>
      <c r="AJ189" s="36"/>
      <c r="AK189" s="36"/>
    </row>
    <row r="190" spans="13:37" s="18" customFormat="1">
      <c r="M190" s="34"/>
      <c r="N190" s="34"/>
      <c r="P190" s="34"/>
      <c r="Q190" s="3"/>
      <c r="R190" s="8"/>
      <c r="T190" s="34"/>
      <c r="U190" s="3"/>
      <c r="V190" s="8"/>
      <c r="X190" s="34"/>
      <c r="Y190" s="3"/>
      <c r="Z190" s="8"/>
      <c r="AB190" s="34"/>
      <c r="AC190" s="3"/>
      <c r="AD190" s="8"/>
      <c r="AF190" s="34"/>
      <c r="AG190" s="3"/>
      <c r="AH190" s="8"/>
      <c r="AI190" s="36"/>
      <c r="AJ190" s="36"/>
      <c r="AK190" s="36"/>
    </row>
    <row r="191" spans="13:37" s="18" customFormat="1">
      <c r="M191" s="34"/>
      <c r="N191" s="34"/>
      <c r="P191" s="34"/>
      <c r="Q191" s="3"/>
      <c r="R191" s="8"/>
      <c r="T191" s="34"/>
      <c r="U191" s="3"/>
      <c r="V191" s="8"/>
      <c r="X191" s="34"/>
      <c r="Y191" s="3"/>
      <c r="Z191" s="8"/>
      <c r="AB191" s="34"/>
      <c r="AC191" s="3"/>
      <c r="AD191" s="8"/>
      <c r="AF191" s="34"/>
      <c r="AG191" s="3"/>
      <c r="AH191" s="8"/>
      <c r="AI191" s="36"/>
      <c r="AJ191" s="36"/>
      <c r="AK191" s="36"/>
    </row>
    <row r="192" spans="13:37" s="18" customFormat="1">
      <c r="M192" s="34"/>
      <c r="N192" s="34"/>
      <c r="P192" s="34"/>
      <c r="Q192" s="3"/>
      <c r="R192" s="8"/>
      <c r="T192" s="34"/>
      <c r="U192" s="3"/>
      <c r="V192" s="8"/>
      <c r="X192" s="34"/>
      <c r="Y192" s="3"/>
      <c r="Z192" s="8"/>
      <c r="AB192" s="34"/>
      <c r="AC192" s="3"/>
      <c r="AD192" s="8"/>
      <c r="AF192" s="34"/>
      <c r="AG192" s="3"/>
      <c r="AH192" s="8"/>
      <c r="AI192" s="36"/>
      <c r="AJ192" s="36"/>
      <c r="AK192" s="36"/>
    </row>
    <row r="193" spans="13:37" s="18" customFormat="1">
      <c r="M193" s="34"/>
      <c r="N193" s="34"/>
      <c r="P193" s="34"/>
      <c r="Q193" s="3"/>
      <c r="R193" s="8"/>
      <c r="T193" s="34"/>
      <c r="U193" s="3"/>
      <c r="V193" s="8"/>
      <c r="X193" s="34"/>
      <c r="Y193" s="3"/>
      <c r="Z193" s="8"/>
      <c r="AB193" s="34"/>
      <c r="AC193" s="3"/>
      <c r="AD193" s="8"/>
      <c r="AF193" s="34"/>
      <c r="AG193" s="3"/>
      <c r="AH193" s="8"/>
      <c r="AI193" s="36"/>
      <c r="AJ193" s="36"/>
      <c r="AK193" s="36"/>
    </row>
    <row r="194" spans="13:37" s="18" customFormat="1">
      <c r="M194" s="34"/>
      <c r="N194" s="34"/>
      <c r="P194" s="34"/>
      <c r="Q194" s="3"/>
      <c r="R194" s="8"/>
      <c r="T194" s="34"/>
      <c r="U194" s="3"/>
      <c r="V194" s="8"/>
      <c r="X194" s="34"/>
      <c r="Y194" s="3"/>
      <c r="Z194" s="8"/>
      <c r="AB194" s="34"/>
      <c r="AC194" s="3"/>
      <c r="AD194" s="8"/>
      <c r="AF194" s="34"/>
      <c r="AG194" s="3"/>
      <c r="AH194" s="8"/>
      <c r="AI194" s="36"/>
      <c r="AJ194" s="36"/>
      <c r="AK194" s="36"/>
    </row>
    <row r="195" spans="13:37" s="18" customFormat="1">
      <c r="M195" s="34"/>
      <c r="N195" s="34"/>
      <c r="P195" s="34"/>
      <c r="Q195" s="3"/>
      <c r="R195" s="8"/>
      <c r="T195" s="34"/>
      <c r="U195" s="3"/>
      <c r="V195" s="8"/>
      <c r="X195" s="34"/>
      <c r="Y195" s="3"/>
      <c r="Z195" s="8"/>
      <c r="AB195" s="34"/>
      <c r="AC195" s="3"/>
      <c r="AD195" s="8"/>
      <c r="AF195" s="34"/>
      <c r="AG195" s="3"/>
      <c r="AH195" s="8"/>
      <c r="AI195" s="36"/>
      <c r="AJ195" s="36"/>
      <c r="AK195" s="36"/>
    </row>
    <row r="196" spans="13:37" s="18" customFormat="1">
      <c r="M196" s="34"/>
      <c r="N196" s="34"/>
      <c r="P196" s="34"/>
      <c r="Q196" s="3"/>
      <c r="R196" s="8"/>
      <c r="T196" s="34"/>
      <c r="U196" s="3"/>
      <c r="V196" s="8"/>
      <c r="X196" s="34"/>
      <c r="Y196" s="3"/>
      <c r="Z196" s="8"/>
      <c r="AB196" s="34"/>
      <c r="AC196" s="3"/>
      <c r="AD196" s="8"/>
      <c r="AF196" s="34"/>
      <c r="AG196" s="3"/>
      <c r="AH196" s="8"/>
      <c r="AI196" s="36"/>
      <c r="AJ196" s="36"/>
      <c r="AK196" s="36"/>
    </row>
    <row r="197" spans="13:37" s="18" customFormat="1">
      <c r="M197" s="34"/>
      <c r="N197" s="34"/>
      <c r="P197" s="34"/>
      <c r="Q197" s="3"/>
      <c r="R197" s="8"/>
      <c r="T197" s="34"/>
      <c r="U197" s="3"/>
      <c r="V197" s="8"/>
      <c r="X197" s="34"/>
      <c r="Y197" s="3"/>
      <c r="Z197" s="8"/>
      <c r="AB197" s="34"/>
      <c r="AC197" s="3"/>
      <c r="AD197" s="8"/>
      <c r="AF197" s="34"/>
      <c r="AG197" s="3"/>
      <c r="AH197" s="8"/>
      <c r="AI197" s="36"/>
      <c r="AJ197" s="36"/>
      <c r="AK197" s="36"/>
    </row>
    <row r="198" spans="13:37" s="18" customFormat="1">
      <c r="M198" s="34"/>
      <c r="N198" s="34"/>
      <c r="P198" s="34"/>
      <c r="Q198" s="3"/>
      <c r="R198" s="8"/>
      <c r="T198" s="34"/>
      <c r="U198" s="3"/>
      <c r="V198" s="8"/>
      <c r="X198" s="34"/>
      <c r="Y198" s="3"/>
      <c r="Z198" s="8"/>
      <c r="AB198" s="34"/>
      <c r="AC198" s="3"/>
      <c r="AD198" s="8"/>
      <c r="AF198" s="34"/>
      <c r="AG198" s="3"/>
      <c r="AH198" s="8"/>
      <c r="AI198" s="36"/>
      <c r="AJ198" s="36"/>
      <c r="AK198" s="36"/>
    </row>
    <row r="199" spans="13:37" s="18" customFormat="1">
      <c r="M199" s="34"/>
      <c r="N199" s="34"/>
      <c r="P199" s="34"/>
      <c r="Q199" s="3"/>
      <c r="R199" s="8"/>
      <c r="T199" s="34"/>
      <c r="U199" s="3"/>
      <c r="V199" s="8"/>
      <c r="X199" s="34"/>
      <c r="Y199" s="3"/>
      <c r="Z199" s="8"/>
      <c r="AB199" s="34"/>
      <c r="AC199" s="3"/>
      <c r="AD199" s="8"/>
      <c r="AF199" s="34"/>
      <c r="AG199" s="3"/>
      <c r="AH199" s="8"/>
      <c r="AI199" s="36"/>
      <c r="AJ199" s="36"/>
      <c r="AK199" s="36"/>
    </row>
    <row r="200" spans="13:37" s="18" customFormat="1">
      <c r="M200" s="34"/>
      <c r="N200" s="34"/>
      <c r="P200" s="34"/>
      <c r="Q200" s="3"/>
      <c r="R200" s="8"/>
      <c r="T200" s="34"/>
      <c r="U200" s="3"/>
      <c r="V200" s="8"/>
      <c r="X200" s="34"/>
      <c r="Y200" s="3"/>
      <c r="Z200" s="8"/>
      <c r="AB200" s="34"/>
      <c r="AC200" s="3"/>
      <c r="AD200" s="8"/>
      <c r="AF200" s="34"/>
      <c r="AG200" s="3"/>
      <c r="AH200" s="8"/>
      <c r="AI200" s="36"/>
      <c r="AJ200" s="36"/>
      <c r="AK200" s="36"/>
    </row>
    <row r="201" spans="13:37" s="18" customFormat="1">
      <c r="M201" s="34"/>
      <c r="N201" s="34"/>
      <c r="P201" s="34"/>
      <c r="Q201" s="3"/>
      <c r="R201" s="8"/>
      <c r="T201" s="34"/>
      <c r="U201" s="3"/>
      <c r="V201" s="8"/>
      <c r="X201" s="34"/>
      <c r="Y201" s="3"/>
      <c r="Z201" s="8"/>
      <c r="AB201" s="34"/>
      <c r="AC201" s="3"/>
      <c r="AD201" s="8"/>
      <c r="AF201" s="34"/>
      <c r="AG201" s="3"/>
      <c r="AH201" s="8"/>
      <c r="AI201" s="36"/>
      <c r="AJ201" s="36"/>
      <c r="AK201" s="36"/>
    </row>
    <row r="202" spans="13:37" s="18" customFormat="1">
      <c r="M202" s="34"/>
      <c r="N202" s="34"/>
      <c r="P202" s="34"/>
      <c r="Q202" s="3"/>
      <c r="R202" s="8"/>
      <c r="T202" s="34"/>
      <c r="U202" s="3"/>
      <c r="V202" s="8"/>
      <c r="X202" s="34"/>
      <c r="Y202" s="3"/>
      <c r="Z202" s="8"/>
      <c r="AB202" s="34"/>
      <c r="AC202" s="3"/>
      <c r="AD202" s="8"/>
      <c r="AF202" s="34"/>
      <c r="AG202" s="3"/>
      <c r="AH202" s="8"/>
      <c r="AI202" s="36"/>
      <c r="AJ202" s="36"/>
      <c r="AK202" s="36"/>
    </row>
    <row r="203" spans="13:37" s="18" customFormat="1">
      <c r="M203" s="34"/>
      <c r="N203" s="34"/>
      <c r="P203" s="34"/>
      <c r="Q203" s="3"/>
      <c r="R203" s="8"/>
      <c r="T203" s="34"/>
      <c r="U203" s="3"/>
      <c r="V203" s="8"/>
      <c r="X203" s="34"/>
      <c r="Y203" s="3"/>
      <c r="Z203" s="8"/>
      <c r="AB203" s="34"/>
      <c r="AC203" s="3"/>
      <c r="AD203" s="8"/>
      <c r="AF203" s="34"/>
      <c r="AG203" s="3"/>
      <c r="AH203" s="8"/>
      <c r="AI203" s="36"/>
      <c r="AJ203" s="36"/>
      <c r="AK203" s="36"/>
    </row>
    <row r="204" spans="13:37" s="18" customFormat="1">
      <c r="M204" s="34"/>
      <c r="N204" s="34"/>
      <c r="P204" s="34"/>
      <c r="Q204" s="3"/>
      <c r="R204" s="8"/>
      <c r="T204" s="34"/>
      <c r="U204" s="3"/>
      <c r="V204" s="8"/>
      <c r="X204" s="34"/>
      <c r="Y204" s="3"/>
      <c r="Z204" s="8"/>
      <c r="AB204" s="34"/>
      <c r="AC204" s="3"/>
      <c r="AD204" s="8"/>
      <c r="AF204" s="34"/>
      <c r="AG204" s="3"/>
      <c r="AH204" s="8"/>
      <c r="AI204" s="36"/>
      <c r="AJ204" s="36"/>
      <c r="AK204" s="36"/>
    </row>
    <row r="205" spans="13:37" s="18" customFormat="1">
      <c r="M205" s="34"/>
      <c r="N205" s="34"/>
      <c r="P205" s="34"/>
      <c r="Q205" s="3"/>
      <c r="R205" s="8"/>
      <c r="T205" s="34"/>
      <c r="U205" s="3"/>
      <c r="V205" s="8"/>
      <c r="X205" s="34"/>
      <c r="Y205" s="3"/>
      <c r="Z205" s="8"/>
      <c r="AB205" s="34"/>
      <c r="AC205" s="3"/>
      <c r="AD205" s="8"/>
      <c r="AF205" s="34"/>
      <c r="AG205" s="3"/>
      <c r="AH205" s="8"/>
      <c r="AI205" s="36"/>
      <c r="AJ205" s="36"/>
      <c r="AK205" s="36"/>
    </row>
    <row r="206" spans="13:37" s="18" customFormat="1">
      <c r="M206" s="34"/>
      <c r="N206" s="34"/>
      <c r="P206" s="34"/>
      <c r="Q206" s="3"/>
      <c r="R206" s="8"/>
      <c r="T206" s="34"/>
      <c r="U206" s="3"/>
      <c r="V206" s="8"/>
      <c r="X206" s="34"/>
      <c r="Y206" s="3"/>
      <c r="Z206" s="8"/>
      <c r="AB206" s="34"/>
      <c r="AC206" s="3"/>
      <c r="AD206" s="8"/>
      <c r="AF206" s="34"/>
      <c r="AG206" s="3"/>
      <c r="AH206" s="8"/>
      <c r="AI206" s="36"/>
      <c r="AJ206" s="36"/>
      <c r="AK206" s="36"/>
    </row>
    <row r="207" spans="13:37" s="18" customFormat="1">
      <c r="M207" s="34"/>
      <c r="N207" s="34"/>
      <c r="P207" s="34"/>
      <c r="Q207" s="3"/>
      <c r="R207" s="8"/>
      <c r="T207" s="34"/>
      <c r="U207" s="3"/>
      <c r="V207" s="8"/>
      <c r="X207" s="34"/>
      <c r="Y207" s="3"/>
      <c r="Z207" s="8"/>
      <c r="AB207" s="34"/>
      <c r="AC207" s="3"/>
      <c r="AD207" s="8"/>
      <c r="AF207" s="34"/>
      <c r="AG207" s="3"/>
      <c r="AH207" s="8"/>
      <c r="AI207" s="36"/>
      <c r="AJ207" s="36"/>
      <c r="AK207" s="36"/>
    </row>
    <row r="208" spans="13:37" s="18" customFormat="1">
      <c r="M208" s="34"/>
      <c r="N208" s="34"/>
      <c r="P208" s="34"/>
      <c r="Q208" s="3"/>
      <c r="R208" s="8"/>
      <c r="T208" s="34"/>
      <c r="U208" s="3"/>
      <c r="V208" s="8"/>
      <c r="X208" s="34"/>
      <c r="Y208" s="3"/>
      <c r="Z208" s="8"/>
      <c r="AB208" s="34"/>
      <c r="AC208" s="3"/>
      <c r="AD208" s="8"/>
      <c r="AF208" s="34"/>
      <c r="AG208" s="3"/>
      <c r="AH208" s="8"/>
      <c r="AI208" s="36"/>
      <c r="AJ208" s="36"/>
      <c r="AK208" s="36"/>
    </row>
    <row r="209" spans="13:37" s="18" customFormat="1">
      <c r="M209" s="34"/>
      <c r="N209" s="34"/>
      <c r="P209" s="34"/>
      <c r="Q209" s="3"/>
      <c r="R209" s="8"/>
      <c r="T209" s="34"/>
      <c r="U209" s="3"/>
      <c r="V209" s="8"/>
      <c r="X209" s="34"/>
      <c r="Y209" s="3"/>
      <c r="Z209" s="8"/>
      <c r="AB209" s="34"/>
      <c r="AC209" s="3"/>
      <c r="AD209" s="8"/>
      <c r="AF209" s="34"/>
      <c r="AG209" s="3"/>
      <c r="AH209" s="8"/>
      <c r="AI209" s="36"/>
      <c r="AJ209" s="36"/>
      <c r="AK209" s="36"/>
    </row>
    <row r="210" spans="13:37" s="18" customFormat="1">
      <c r="M210" s="34"/>
      <c r="N210" s="34"/>
      <c r="P210" s="34"/>
      <c r="Q210" s="3"/>
      <c r="R210" s="8"/>
      <c r="T210" s="34"/>
      <c r="U210" s="3"/>
      <c r="V210" s="8"/>
      <c r="X210" s="34"/>
      <c r="Y210" s="3"/>
      <c r="Z210" s="8"/>
      <c r="AB210" s="34"/>
      <c r="AC210" s="3"/>
      <c r="AD210" s="8"/>
      <c r="AF210" s="34"/>
      <c r="AG210" s="3"/>
      <c r="AH210" s="8"/>
      <c r="AI210" s="36"/>
      <c r="AJ210" s="36"/>
      <c r="AK210" s="36"/>
    </row>
    <row r="211" spans="13:37" s="18" customFormat="1">
      <c r="M211" s="34"/>
      <c r="N211" s="34"/>
      <c r="P211" s="34"/>
      <c r="Q211" s="3"/>
      <c r="R211" s="8"/>
      <c r="T211" s="34"/>
      <c r="U211" s="3"/>
      <c r="V211" s="8"/>
      <c r="X211" s="34"/>
      <c r="Y211" s="3"/>
      <c r="Z211" s="8"/>
      <c r="AB211" s="34"/>
      <c r="AC211" s="3"/>
      <c r="AD211" s="8"/>
      <c r="AF211" s="34"/>
      <c r="AG211" s="3"/>
      <c r="AH211" s="8"/>
      <c r="AI211" s="36"/>
      <c r="AJ211" s="36"/>
      <c r="AK211" s="36"/>
    </row>
    <row r="212" spans="13:37" s="18" customFormat="1">
      <c r="M212" s="34"/>
      <c r="N212" s="34"/>
      <c r="P212" s="34"/>
      <c r="Q212" s="3"/>
      <c r="R212" s="8"/>
      <c r="T212" s="34"/>
      <c r="U212" s="3"/>
      <c r="V212" s="8"/>
      <c r="X212" s="34"/>
      <c r="Y212" s="3"/>
      <c r="Z212" s="8"/>
      <c r="AB212" s="34"/>
      <c r="AC212" s="3"/>
      <c r="AD212" s="8"/>
      <c r="AF212" s="34"/>
      <c r="AG212" s="3"/>
      <c r="AH212" s="8"/>
      <c r="AI212" s="36"/>
      <c r="AJ212" s="36"/>
      <c r="AK212" s="36"/>
    </row>
    <row r="213" spans="13:37" s="18" customFormat="1">
      <c r="M213" s="34"/>
      <c r="N213" s="34"/>
      <c r="P213" s="34"/>
      <c r="Q213" s="3"/>
      <c r="R213" s="8"/>
      <c r="T213" s="34"/>
      <c r="U213" s="3"/>
      <c r="V213" s="8"/>
      <c r="X213" s="34"/>
      <c r="Y213" s="3"/>
      <c r="Z213" s="8"/>
      <c r="AB213" s="34"/>
      <c r="AC213" s="3"/>
      <c r="AD213" s="8"/>
      <c r="AF213" s="34"/>
      <c r="AG213" s="3"/>
      <c r="AH213" s="8"/>
      <c r="AI213" s="36"/>
      <c r="AJ213" s="36"/>
      <c r="AK213" s="36"/>
    </row>
    <row r="214" spans="13:37" s="18" customFormat="1">
      <c r="M214" s="34"/>
      <c r="N214" s="34"/>
      <c r="P214" s="34"/>
      <c r="Q214" s="3"/>
      <c r="R214" s="8"/>
      <c r="T214" s="34"/>
      <c r="U214" s="3"/>
      <c r="V214" s="8"/>
      <c r="X214" s="34"/>
      <c r="Y214" s="3"/>
      <c r="Z214" s="8"/>
      <c r="AB214" s="34"/>
      <c r="AC214" s="3"/>
      <c r="AD214" s="8"/>
      <c r="AF214" s="34"/>
      <c r="AG214" s="3"/>
      <c r="AH214" s="8"/>
      <c r="AI214" s="36"/>
      <c r="AJ214" s="36"/>
      <c r="AK214" s="36"/>
    </row>
    <row r="215" spans="13:37" s="18" customFormat="1">
      <c r="M215" s="34"/>
      <c r="N215" s="34"/>
      <c r="P215" s="34"/>
      <c r="Q215" s="3"/>
      <c r="R215" s="8"/>
      <c r="T215" s="34"/>
      <c r="U215" s="3"/>
      <c r="V215" s="8"/>
      <c r="X215" s="34"/>
      <c r="Y215" s="3"/>
      <c r="Z215" s="8"/>
      <c r="AB215" s="34"/>
      <c r="AC215" s="3"/>
      <c r="AD215" s="8"/>
      <c r="AF215" s="34"/>
      <c r="AG215" s="3"/>
      <c r="AH215" s="8"/>
      <c r="AI215" s="36"/>
      <c r="AJ215" s="36"/>
      <c r="AK215" s="36"/>
    </row>
    <row r="216" spans="13:37" s="18" customFormat="1">
      <c r="M216" s="34"/>
      <c r="N216" s="34"/>
      <c r="P216" s="34"/>
      <c r="Q216" s="3"/>
      <c r="R216" s="8"/>
      <c r="T216" s="34"/>
      <c r="U216" s="3"/>
      <c r="V216" s="8"/>
      <c r="X216" s="34"/>
      <c r="Y216" s="3"/>
      <c r="Z216" s="8"/>
      <c r="AB216" s="34"/>
      <c r="AC216" s="3"/>
      <c r="AD216" s="8"/>
      <c r="AF216" s="34"/>
      <c r="AG216" s="3"/>
      <c r="AH216" s="8"/>
      <c r="AI216" s="36"/>
      <c r="AJ216" s="36"/>
      <c r="AK216" s="36"/>
    </row>
    <row r="217" spans="13:37" s="18" customFormat="1">
      <c r="M217" s="34"/>
      <c r="N217" s="34"/>
      <c r="P217" s="34"/>
      <c r="Q217" s="3"/>
      <c r="R217" s="8"/>
      <c r="T217" s="34"/>
      <c r="U217" s="3"/>
      <c r="V217" s="8"/>
      <c r="X217" s="34"/>
      <c r="Y217" s="3"/>
      <c r="Z217" s="8"/>
      <c r="AB217" s="34"/>
      <c r="AC217" s="3"/>
      <c r="AD217" s="8"/>
      <c r="AF217" s="34"/>
      <c r="AG217" s="3"/>
      <c r="AH217" s="8"/>
      <c r="AI217" s="36"/>
      <c r="AJ217" s="36"/>
      <c r="AK217" s="36"/>
    </row>
    <row r="218" spans="13:37" s="18" customFormat="1">
      <c r="M218" s="34"/>
      <c r="N218" s="34"/>
      <c r="P218" s="34"/>
      <c r="Q218" s="3"/>
      <c r="R218" s="8"/>
      <c r="T218" s="34"/>
      <c r="U218" s="3"/>
      <c r="V218" s="8"/>
      <c r="X218" s="34"/>
      <c r="Y218" s="3"/>
      <c r="Z218" s="8"/>
      <c r="AB218" s="34"/>
      <c r="AC218" s="3"/>
      <c r="AD218" s="8"/>
      <c r="AF218" s="34"/>
      <c r="AG218" s="3"/>
      <c r="AH218" s="8"/>
      <c r="AI218" s="36"/>
      <c r="AJ218" s="36"/>
      <c r="AK218" s="36"/>
    </row>
    <row r="219" spans="13:37" s="18" customFormat="1">
      <c r="M219" s="34"/>
      <c r="N219" s="34"/>
      <c r="P219" s="34"/>
      <c r="Q219" s="3"/>
      <c r="R219" s="8"/>
      <c r="T219" s="34"/>
      <c r="U219" s="3"/>
      <c r="V219" s="8"/>
      <c r="X219" s="34"/>
      <c r="Y219" s="3"/>
      <c r="Z219" s="8"/>
      <c r="AB219" s="34"/>
      <c r="AC219" s="3"/>
      <c r="AD219" s="8"/>
      <c r="AF219" s="34"/>
      <c r="AG219" s="3"/>
      <c r="AH219" s="8"/>
      <c r="AI219" s="36"/>
      <c r="AJ219" s="36"/>
      <c r="AK219" s="36"/>
    </row>
    <row r="220" spans="13:37" s="18" customFormat="1">
      <c r="M220" s="34"/>
      <c r="N220" s="34"/>
      <c r="P220" s="34"/>
      <c r="Q220" s="3"/>
      <c r="R220" s="8"/>
      <c r="T220" s="34"/>
      <c r="U220" s="3"/>
      <c r="V220" s="8"/>
      <c r="X220" s="34"/>
      <c r="Y220" s="3"/>
      <c r="Z220" s="8"/>
      <c r="AB220" s="34"/>
      <c r="AC220" s="3"/>
      <c r="AD220" s="8"/>
      <c r="AF220" s="34"/>
      <c r="AG220" s="3"/>
      <c r="AH220" s="8"/>
      <c r="AI220" s="36"/>
      <c r="AJ220" s="36"/>
      <c r="AK220" s="36"/>
    </row>
    <row r="221" spans="13:37" s="18" customFormat="1">
      <c r="M221" s="34"/>
      <c r="N221" s="34"/>
      <c r="P221" s="34"/>
      <c r="Q221" s="3"/>
      <c r="R221" s="8"/>
      <c r="T221" s="34"/>
      <c r="U221" s="3"/>
      <c r="V221" s="8"/>
      <c r="X221" s="34"/>
      <c r="Y221" s="3"/>
      <c r="Z221" s="8"/>
      <c r="AB221" s="34"/>
      <c r="AC221" s="3"/>
      <c r="AD221" s="8"/>
      <c r="AF221" s="34"/>
      <c r="AG221" s="3"/>
      <c r="AH221" s="8"/>
      <c r="AI221" s="36"/>
      <c r="AJ221" s="36"/>
      <c r="AK221" s="36"/>
    </row>
    <row r="222" spans="13:37" s="18" customFormat="1">
      <c r="M222" s="34"/>
      <c r="N222" s="34"/>
      <c r="P222" s="34"/>
      <c r="Q222" s="3"/>
      <c r="R222" s="8"/>
      <c r="T222" s="34"/>
      <c r="U222" s="3"/>
      <c r="V222" s="8"/>
      <c r="X222" s="34"/>
      <c r="Y222" s="3"/>
      <c r="Z222" s="8"/>
      <c r="AB222" s="34"/>
      <c r="AC222" s="3"/>
      <c r="AD222" s="8"/>
      <c r="AF222" s="34"/>
      <c r="AG222" s="3"/>
      <c r="AH222" s="8"/>
      <c r="AI222" s="36"/>
      <c r="AJ222" s="36"/>
      <c r="AK222" s="36"/>
    </row>
    <row r="223" spans="13:37" s="18" customFormat="1">
      <c r="M223" s="34"/>
      <c r="N223" s="34"/>
      <c r="P223" s="34"/>
      <c r="Q223" s="3"/>
      <c r="R223" s="8"/>
      <c r="T223" s="34"/>
      <c r="U223" s="3"/>
      <c r="V223" s="8"/>
      <c r="X223" s="34"/>
      <c r="Y223" s="3"/>
      <c r="Z223" s="8"/>
      <c r="AB223" s="34"/>
      <c r="AC223" s="3"/>
      <c r="AD223" s="8"/>
      <c r="AF223" s="34"/>
      <c r="AG223" s="3"/>
      <c r="AH223" s="8"/>
      <c r="AI223" s="36"/>
      <c r="AJ223" s="36"/>
      <c r="AK223" s="36"/>
    </row>
    <row r="224" spans="13:37" s="18" customFormat="1">
      <c r="M224" s="34"/>
      <c r="N224" s="34"/>
      <c r="P224" s="34"/>
      <c r="Q224" s="3"/>
      <c r="R224" s="8"/>
      <c r="T224" s="34"/>
      <c r="U224" s="3"/>
      <c r="V224" s="8"/>
      <c r="X224" s="34"/>
      <c r="Y224" s="3"/>
      <c r="Z224" s="8"/>
      <c r="AB224" s="34"/>
      <c r="AC224" s="3"/>
      <c r="AD224" s="8"/>
      <c r="AF224" s="34"/>
      <c r="AG224" s="3"/>
      <c r="AH224" s="8"/>
      <c r="AI224" s="36"/>
      <c r="AJ224" s="36"/>
      <c r="AK224" s="36"/>
    </row>
    <row r="225" spans="13:37" s="18" customFormat="1">
      <c r="M225" s="34"/>
      <c r="N225" s="34"/>
      <c r="P225" s="34"/>
      <c r="Q225" s="3"/>
      <c r="R225" s="8"/>
      <c r="T225" s="34"/>
      <c r="U225" s="3"/>
      <c r="V225" s="8"/>
      <c r="X225" s="34"/>
      <c r="Y225" s="3"/>
      <c r="Z225" s="8"/>
      <c r="AB225" s="34"/>
      <c r="AC225" s="3"/>
      <c r="AD225" s="8"/>
      <c r="AF225" s="34"/>
      <c r="AG225" s="3"/>
      <c r="AH225" s="8"/>
      <c r="AI225" s="36"/>
      <c r="AJ225" s="36"/>
      <c r="AK225" s="36"/>
    </row>
    <row r="226" spans="13:37" s="18" customFormat="1">
      <c r="M226" s="34"/>
      <c r="N226" s="34"/>
      <c r="P226" s="34"/>
      <c r="Q226" s="3"/>
      <c r="R226" s="8"/>
      <c r="T226" s="34"/>
      <c r="U226" s="3"/>
      <c r="V226" s="8"/>
      <c r="X226" s="34"/>
      <c r="Y226" s="3"/>
      <c r="Z226" s="8"/>
      <c r="AB226" s="34"/>
      <c r="AC226" s="3"/>
      <c r="AD226" s="8"/>
      <c r="AF226" s="34"/>
      <c r="AG226" s="3"/>
      <c r="AH226" s="8"/>
      <c r="AI226" s="36"/>
      <c r="AJ226" s="36"/>
      <c r="AK226" s="36"/>
    </row>
    <row r="227" spans="13:37" s="18" customFormat="1">
      <c r="M227" s="34"/>
      <c r="N227" s="34"/>
      <c r="P227" s="34"/>
      <c r="Q227" s="3"/>
      <c r="R227" s="8"/>
      <c r="T227" s="34"/>
      <c r="U227" s="3"/>
      <c r="V227" s="8"/>
      <c r="X227" s="34"/>
      <c r="Y227" s="3"/>
      <c r="Z227" s="8"/>
      <c r="AB227" s="34"/>
      <c r="AC227" s="3"/>
      <c r="AD227" s="8"/>
      <c r="AF227" s="34"/>
      <c r="AG227" s="3"/>
      <c r="AH227" s="8"/>
      <c r="AI227" s="36"/>
      <c r="AJ227" s="36"/>
      <c r="AK227" s="36"/>
    </row>
    <row r="228" spans="13:37" s="18" customFormat="1">
      <c r="M228" s="34"/>
      <c r="N228" s="34"/>
      <c r="P228" s="34"/>
      <c r="Q228" s="3"/>
      <c r="R228" s="8"/>
      <c r="T228" s="34"/>
      <c r="U228" s="3"/>
      <c r="V228" s="8"/>
      <c r="X228" s="34"/>
      <c r="Y228" s="3"/>
      <c r="Z228" s="8"/>
      <c r="AB228" s="34"/>
      <c r="AC228" s="3"/>
      <c r="AD228" s="8"/>
      <c r="AF228" s="34"/>
      <c r="AG228" s="3"/>
      <c r="AH228" s="8"/>
      <c r="AI228" s="36"/>
      <c r="AJ228" s="36"/>
      <c r="AK228" s="36"/>
    </row>
    <row r="229" spans="13:37" s="18" customFormat="1">
      <c r="M229" s="34"/>
      <c r="N229" s="34"/>
      <c r="P229" s="34"/>
      <c r="Q229" s="3"/>
      <c r="R229" s="8"/>
      <c r="T229" s="34"/>
      <c r="U229" s="3"/>
      <c r="V229" s="8"/>
      <c r="X229" s="34"/>
      <c r="Y229" s="3"/>
      <c r="Z229" s="8"/>
      <c r="AB229" s="34"/>
      <c r="AC229" s="3"/>
      <c r="AD229" s="8"/>
      <c r="AF229" s="34"/>
      <c r="AG229" s="3"/>
      <c r="AH229" s="8"/>
      <c r="AI229" s="36"/>
      <c r="AJ229" s="36"/>
      <c r="AK229" s="36"/>
    </row>
    <row r="230" spans="13:37" s="18" customFormat="1">
      <c r="M230" s="34"/>
      <c r="N230" s="34"/>
      <c r="P230" s="34"/>
      <c r="Q230" s="3"/>
      <c r="R230" s="8"/>
      <c r="T230" s="34"/>
      <c r="U230" s="3"/>
      <c r="V230" s="8"/>
      <c r="X230" s="34"/>
      <c r="Y230" s="3"/>
      <c r="Z230" s="8"/>
      <c r="AB230" s="34"/>
      <c r="AC230" s="3"/>
      <c r="AD230" s="8"/>
      <c r="AF230" s="34"/>
      <c r="AG230" s="3"/>
      <c r="AH230" s="8"/>
      <c r="AI230" s="36"/>
      <c r="AJ230" s="36"/>
      <c r="AK230" s="36"/>
    </row>
    <row r="231" spans="13:37" s="18" customFormat="1">
      <c r="M231" s="34"/>
      <c r="N231" s="34"/>
      <c r="P231" s="34"/>
      <c r="Q231" s="3"/>
      <c r="R231" s="8"/>
      <c r="T231" s="34"/>
      <c r="U231" s="3"/>
      <c r="V231" s="8"/>
      <c r="X231" s="34"/>
      <c r="Y231" s="3"/>
      <c r="Z231" s="8"/>
      <c r="AB231" s="34"/>
      <c r="AC231" s="3"/>
      <c r="AD231" s="8"/>
      <c r="AF231" s="34"/>
      <c r="AG231" s="3"/>
      <c r="AH231" s="8"/>
      <c r="AI231" s="36"/>
      <c r="AJ231" s="36"/>
      <c r="AK231" s="36"/>
    </row>
    <row r="232" spans="13:37" s="18" customFormat="1">
      <c r="M232" s="34"/>
      <c r="N232" s="34"/>
      <c r="P232" s="34"/>
      <c r="Q232" s="3"/>
      <c r="R232" s="8"/>
      <c r="T232" s="34"/>
      <c r="U232" s="3"/>
      <c r="V232" s="8"/>
      <c r="X232" s="34"/>
      <c r="Y232" s="3"/>
      <c r="Z232" s="8"/>
      <c r="AB232" s="34"/>
      <c r="AC232" s="3"/>
      <c r="AD232" s="8"/>
      <c r="AF232" s="34"/>
      <c r="AG232" s="3"/>
      <c r="AH232" s="8"/>
      <c r="AI232" s="36"/>
      <c r="AJ232" s="36"/>
      <c r="AK232" s="36"/>
    </row>
    <row r="233" spans="13:37" s="18" customFormat="1">
      <c r="M233" s="34"/>
      <c r="N233" s="34"/>
      <c r="P233" s="34"/>
      <c r="Q233" s="3"/>
      <c r="R233" s="8"/>
      <c r="T233" s="34"/>
      <c r="U233" s="3"/>
      <c r="V233" s="8"/>
      <c r="X233" s="34"/>
      <c r="Y233" s="3"/>
      <c r="Z233" s="8"/>
      <c r="AB233" s="34"/>
      <c r="AC233" s="3"/>
      <c r="AD233" s="8"/>
      <c r="AF233" s="34"/>
      <c r="AG233" s="3"/>
      <c r="AH233" s="8"/>
      <c r="AI233" s="36"/>
      <c r="AJ233" s="36"/>
      <c r="AK233" s="36"/>
    </row>
    <row r="234" spans="13:37" s="18" customFormat="1">
      <c r="M234" s="34"/>
      <c r="N234" s="34"/>
      <c r="P234" s="34"/>
      <c r="Q234" s="3"/>
      <c r="R234" s="8"/>
      <c r="T234" s="34"/>
      <c r="U234" s="3"/>
      <c r="V234" s="8"/>
      <c r="X234" s="34"/>
      <c r="Y234" s="3"/>
      <c r="Z234" s="8"/>
      <c r="AB234" s="34"/>
      <c r="AC234" s="3"/>
      <c r="AD234" s="8"/>
      <c r="AF234" s="34"/>
      <c r="AG234" s="3"/>
      <c r="AH234" s="8"/>
      <c r="AI234" s="36"/>
      <c r="AJ234" s="36"/>
      <c r="AK234" s="36"/>
    </row>
    <row r="235" spans="13:37" s="18" customFormat="1">
      <c r="M235" s="34"/>
      <c r="N235" s="34"/>
      <c r="P235" s="34"/>
      <c r="Q235" s="3"/>
      <c r="R235" s="8"/>
      <c r="T235" s="34"/>
      <c r="U235" s="3"/>
      <c r="V235" s="8"/>
      <c r="X235" s="34"/>
      <c r="Y235" s="3"/>
      <c r="Z235" s="8"/>
      <c r="AB235" s="34"/>
      <c r="AC235" s="3"/>
      <c r="AD235" s="8"/>
      <c r="AF235" s="34"/>
      <c r="AG235" s="3"/>
      <c r="AH235" s="8"/>
      <c r="AI235" s="36"/>
      <c r="AJ235" s="36"/>
      <c r="AK235" s="36"/>
    </row>
    <row r="236" spans="13:37" s="18" customFormat="1">
      <c r="M236" s="34"/>
      <c r="N236" s="34"/>
      <c r="P236" s="34"/>
      <c r="Q236" s="3"/>
      <c r="R236" s="8"/>
      <c r="T236" s="34"/>
      <c r="U236" s="3"/>
      <c r="V236" s="8"/>
      <c r="X236" s="34"/>
      <c r="Y236" s="3"/>
      <c r="Z236" s="8"/>
      <c r="AB236" s="34"/>
      <c r="AC236" s="3"/>
      <c r="AD236" s="8"/>
      <c r="AF236" s="34"/>
      <c r="AG236" s="3"/>
      <c r="AH236" s="8"/>
      <c r="AI236" s="36"/>
      <c r="AJ236" s="36"/>
      <c r="AK236" s="36"/>
    </row>
    <row r="237" spans="13:37" s="18" customFormat="1">
      <c r="M237" s="34"/>
      <c r="N237" s="34"/>
      <c r="P237" s="34"/>
      <c r="Q237" s="3"/>
      <c r="R237" s="8"/>
      <c r="T237" s="34"/>
      <c r="U237" s="3"/>
      <c r="V237" s="8"/>
      <c r="X237" s="34"/>
      <c r="Y237" s="3"/>
      <c r="Z237" s="8"/>
      <c r="AB237" s="34"/>
      <c r="AC237" s="3"/>
      <c r="AD237" s="8"/>
      <c r="AF237" s="34"/>
      <c r="AG237" s="3"/>
      <c r="AH237" s="8"/>
      <c r="AI237" s="36"/>
      <c r="AJ237" s="36"/>
      <c r="AK237" s="36"/>
    </row>
    <row r="238" spans="13:37" s="18" customFormat="1">
      <c r="M238" s="34"/>
      <c r="N238" s="34"/>
      <c r="P238" s="34"/>
      <c r="Q238" s="3"/>
      <c r="R238" s="8"/>
      <c r="T238" s="34"/>
      <c r="U238" s="3"/>
      <c r="V238" s="8"/>
      <c r="X238" s="34"/>
      <c r="Y238" s="3"/>
      <c r="Z238" s="8"/>
      <c r="AB238" s="34"/>
      <c r="AC238" s="3"/>
      <c r="AD238" s="8"/>
      <c r="AF238" s="34"/>
      <c r="AG238" s="3"/>
      <c r="AH238" s="8"/>
      <c r="AI238" s="36"/>
      <c r="AJ238" s="36"/>
      <c r="AK238" s="36"/>
    </row>
    <row r="239" spans="13:37" s="18" customFormat="1">
      <c r="M239" s="34"/>
      <c r="N239" s="34"/>
      <c r="P239" s="34"/>
      <c r="Q239" s="3"/>
      <c r="R239" s="8"/>
      <c r="T239" s="34"/>
      <c r="U239" s="3"/>
      <c r="V239" s="8"/>
      <c r="X239" s="34"/>
      <c r="Y239" s="3"/>
      <c r="Z239" s="8"/>
      <c r="AB239" s="34"/>
      <c r="AC239" s="3"/>
      <c r="AD239" s="8"/>
      <c r="AF239" s="34"/>
      <c r="AG239" s="3"/>
      <c r="AH239" s="8"/>
      <c r="AI239" s="36"/>
      <c r="AJ239" s="36"/>
      <c r="AK239" s="36"/>
    </row>
    <row r="240" spans="13:37" s="18" customFormat="1">
      <c r="M240" s="34"/>
      <c r="N240" s="34"/>
      <c r="P240" s="34"/>
      <c r="Q240" s="3"/>
      <c r="R240" s="8"/>
      <c r="T240" s="34"/>
      <c r="U240" s="3"/>
      <c r="V240" s="8"/>
      <c r="X240" s="34"/>
      <c r="Y240" s="3"/>
      <c r="Z240" s="8"/>
      <c r="AB240" s="34"/>
      <c r="AC240" s="3"/>
      <c r="AD240" s="8"/>
      <c r="AF240" s="34"/>
      <c r="AG240" s="3"/>
      <c r="AH240" s="8"/>
      <c r="AI240" s="36"/>
      <c r="AJ240" s="36"/>
      <c r="AK240" s="36"/>
    </row>
    <row r="241" spans="13:37" s="18" customFormat="1">
      <c r="M241" s="34"/>
      <c r="N241" s="34"/>
      <c r="P241" s="34"/>
      <c r="Q241" s="3"/>
      <c r="R241" s="8"/>
      <c r="T241" s="34"/>
      <c r="U241" s="3"/>
      <c r="V241" s="8"/>
      <c r="X241" s="34"/>
      <c r="Y241" s="3"/>
      <c r="Z241" s="8"/>
      <c r="AB241" s="34"/>
      <c r="AC241" s="3"/>
      <c r="AD241" s="8"/>
      <c r="AF241" s="34"/>
      <c r="AG241" s="3"/>
      <c r="AH241" s="8"/>
      <c r="AI241" s="36"/>
      <c r="AJ241" s="36"/>
      <c r="AK241" s="36"/>
    </row>
    <row r="242" spans="13:37" s="18" customFormat="1">
      <c r="M242" s="34"/>
      <c r="N242" s="34"/>
      <c r="P242" s="34"/>
      <c r="Q242" s="3"/>
      <c r="R242" s="8"/>
      <c r="T242" s="34"/>
      <c r="U242" s="3"/>
      <c r="V242" s="8"/>
      <c r="X242" s="34"/>
      <c r="Y242" s="3"/>
      <c r="Z242" s="8"/>
      <c r="AB242" s="34"/>
      <c r="AC242" s="3"/>
      <c r="AD242" s="8"/>
      <c r="AF242" s="34"/>
      <c r="AG242" s="3"/>
      <c r="AH242" s="8"/>
      <c r="AI242" s="36"/>
      <c r="AJ242" s="36"/>
      <c r="AK242" s="36"/>
    </row>
    <row r="243" spans="13:37" s="18" customFormat="1">
      <c r="M243" s="34"/>
      <c r="N243" s="34"/>
      <c r="P243" s="34"/>
      <c r="Q243" s="3"/>
      <c r="R243" s="8"/>
      <c r="T243" s="34"/>
      <c r="U243" s="3"/>
      <c r="V243" s="8"/>
      <c r="X243" s="34"/>
      <c r="Y243" s="3"/>
      <c r="Z243" s="8"/>
      <c r="AB243" s="34"/>
      <c r="AC243" s="3"/>
      <c r="AD243" s="8"/>
      <c r="AF243" s="34"/>
      <c r="AG243" s="3"/>
      <c r="AH243" s="8"/>
      <c r="AI243" s="36"/>
      <c r="AJ243" s="36"/>
      <c r="AK243" s="36"/>
    </row>
    <row r="244" spans="13:37" s="18" customFormat="1">
      <c r="M244" s="34"/>
      <c r="N244" s="34"/>
      <c r="P244" s="34"/>
      <c r="Q244" s="3"/>
      <c r="R244" s="8"/>
      <c r="T244" s="34"/>
      <c r="U244" s="3"/>
      <c r="V244" s="8"/>
      <c r="X244" s="34"/>
      <c r="Y244" s="3"/>
      <c r="Z244" s="8"/>
      <c r="AB244" s="34"/>
      <c r="AC244" s="3"/>
      <c r="AD244" s="8"/>
      <c r="AF244" s="34"/>
      <c r="AG244" s="3"/>
      <c r="AH244" s="8"/>
      <c r="AI244" s="36"/>
      <c r="AJ244" s="36"/>
      <c r="AK244" s="36"/>
    </row>
    <row r="245" spans="13:37" s="18" customFormat="1">
      <c r="M245" s="34"/>
      <c r="N245" s="34"/>
      <c r="P245" s="34"/>
      <c r="Q245" s="3"/>
      <c r="R245" s="8"/>
      <c r="T245" s="34"/>
      <c r="U245" s="3"/>
      <c r="V245" s="8"/>
      <c r="X245" s="34"/>
      <c r="Y245" s="3"/>
      <c r="Z245" s="8"/>
      <c r="AB245" s="34"/>
      <c r="AC245" s="3"/>
      <c r="AD245" s="8"/>
      <c r="AF245" s="34"/>
      <c r="AG245" s="3"/>
      <c r="AH245" s="8"/>
      <c r="AI245" s="36"/>
      <c r="AJ245" s="36"/>
      <c r="AK245" s="36"/>
    </row>
    <row r="246" spans="13:37" s="18" customFormat="1">
      <c r="M246" s="34"/>
      <c r="N246" s="34"/>
      <c r="P246" s="34"/>
      <c r="Q246" s="3"/>
      <c r="R246" s="8"/>
      <c r="T246" s="34"/>
      <c r="U246" s="3"/>
      <c r="V246" s="8"/>
      <c r="X246" s="34"/>
      <c r="Y246" s="3"/>
      <c r="Z246" s="8"/>
      <c r="AB246" s="34"/>
      <c r="AC246" s="3"/>
      <c r="AD246" s="8"/>
      <c r="AF246" s="34"/>
      <c r="AG246" s="3"/>
      <c r="AH246" s="8"/>
      <c r="AI246" s="36"/>
      <c r="AJ246" s="36"/>
      <c r="AK246" s="36"/>
    </row>
    <row r="247" spans="13:37" s="18" customFormat="1">
      <c r="M247" s="34"/>
      <c r="N247" s="34"/>
      <c r="P247" s="34"/>
      <c r="Q247" s="3"/>
      <c r="R247" s="8"/>
      <c r="T247" s="34"/>
      <c r="U247" s="3"/>
      <c r="V247" s="8"/>
      <c r="X247" s="34"/>
      <c r="Y247" s="3"/>
      <c r="Z247" s="8"/>
      <c r="AB247" s="34"/>
      <c r="AC247" s="3"/>
      <c r="AD247" s="8"/>
      <c r="AF247" s="34"/>
      <c r="AG247" s="3"/>
      <c r="AH247" s="8"/>
      <c r="AI247" s="36"/>
      <c r="AJ247" s="36"/>
      <c r="AK247" s="36"/>
    </row>
    <row r="248" spans="13:37" s="18" customFormat="1">
      <c r="M248" s="34"/>
      <c r="N248" s="34"/>
      <c r="P248" s="34"/>
      <c r="Q248" s="3"/>
      <c r="R248" s="8"/>
      <c r="T248" s="34"/>
      <c r="U248" s="3"/>
      <c r="V248" s="8"/>
      <c r="X248" s="34"/>
      <c r="Y248" s="3"/>
      <c r="Z248" s="8"/>
      <c r="AB248" s="34"/>
      <c r="AC248" s="3"/>
      <c r="AD248" s="8"/>
      <c r="AF248" s="34"/>
      <c r="AG248" s="3"/>
      <c r="AH248" s="8"/>
      <c r="AI248" s="36"/>
      <c r="AJ248" s="36"/>
      <c r="AK248" s="36"/>
    </row>
    <row r="249" spans="13:37" s="18" customFormat="1">
      <c r="M249" s="34"/>
      <c r="N249" s="34"/>
      <c r="P249" s="34"/>
      <c r="Q249" s="3"/>
      <c r="R249" s="8"/>
      <c r="T249" s="34"/>
      <c r="U249" s="3"/>
      <c r="V249" s="8"/>
      <c r="X249" s="34"/>
      <c r="Y249" s="3"/>
      <c r="Z249" s="8"/>
      <c r="AB249" s="34"/>
      <c r="AC249" s="3"/>
      <c r="AD249" s="8"/>
      <c r="AF249" s="34"/>
      <c r="AG249" s="3"/>
      <c r="AH249" s="8"/>
      <c r="AI249" s="36"/>
      <c r="AJ249" s="36"/>
      <c r="AK249" s="36"/>
    </row>
    <row r="250" spans="13:37" s="18" customFormat="1">
      <c r="M250" s="34"/>
      <c r="N250" s="34"/>
      <c r="P250" s="34"/>
      <c r="Q250" s="3"/>
      <c r="R250" s="8"/>
      <c r="T250" s="34"/>
      <c r="U250" s="3"/>
      <c r="V250" s="8"/>
      <c r="X250" s="34"/>
      <c r="Y250" s="3"/>
      <c r="Z250" s="8"/>
      <c r="AB250" s="34"/>
      <c r="AC250" s="3"/>
      <c r="AD250" s="8"/>
      <c r="AF250" s="34"/>
      <c r="AG250" s="3"/>
      <c r="AH250" s="8"/>
      <c r="AI250" s="36"/>
      <c r="AJ250" s="36"/>
      <c r="AK250" s="36"/>
    </row>
    <row r="251" spans="13:37" s="18" customFormat="1">
      <c r="M251" s="34"/>
      <c r="N251" s="34"/>
      <c r="P251" s="34"/>
      <c r="Q251" s="3"/>
      <c r="R251" s="8"/>
      <c r="T251" s="34"/>
      <c r="U251" s="3"/>
      <c r="V251" s="8"/>
      <c r="X251" s="34"/>
      <c r="Y251" s="3"/>
      <c r="Z251" s="8"/>
      <c r="AB251" s="34"/>
      <c r="AC251" s="3"/>
      <c r="AD251" s="8"/>
      <c r="AF251" s="34"/>
      <c r="AG251" s="3"/>
      <c r="AH251" s="8"/>
      <c r="AI251" s="36"/>
      <c r="AJ251" s="36"/>
      <c r="AK251" s="36"/>
    </row>
    <row r="252" spans="13:37" s="18" customFormat="1">
      <c r="M252" s="34"/>
      <c r="N252" s="34"/>
      <c r="P252" s="34"/>
      <c r="Q252" s="3"/>
      <c r="R252" s="8"/>
      <c r="T252" s="34"/>
      <c r="U252" s="3"/>
      <c r="V252" s="8"/>
      <c r="X252" s="34"/>
      <c r="Y252" s="3"/>
      <c r="Z252" s="8"/>
      <c r="AB252" s="34"/>
      <c r="AC252" s="3"/>
      <c r="AD252" s="8"/>
      <c r="AF252" s="34"/>
      <c r="AG252" s="3"/>
      <c r="AH252" s="8"/>
      <c r="AI252" s="36"/>
      <c r="AJ252" s="36"/>
      <c r="AK252" s="36"/>
    </row>
    <row r="253" spans="13:37" s="18" customFormat="1">
      <c r="M253" s="34"/>
      <c r="N253" s="34"/>
      <c r="P253" s="34"/>
      <c r="Q253" s="3"/>
      <c r="R253" s="8"/>
      <c r="T253" s="34"/>
      <c r="U253" s="3"/>
      <c r="V253" s="8"/>
      <c r="X253" s="34"/>
      <c r="Y253" s="3"/>
      <c r="Z253" s="8"/>
      <c r="AB253" s="34"/>
      <c r="AC253" s="3"/>
      <c r="AD253" s="8"/>
      <c r="AF253" s="34"/>
      <c r="AG253" s="3"/>
      <c r="AH253" s="8"/>
      <c r="AI253" s="36"/>
      <c r="AJ253" s="36"/>
      <c r="AK253" s="36"/>
    </row>
    <row r="254" spans="13:37" s="18" customFormat="1">
      <c r="M254" s="34"/>
      <c r="N254" s="34"/>
      <c r="P254" s="34"/>
      <c r="Q254" s="3"/>
      <c r="R254" s="8"/>
      <c r="T254" s="34"/>
      <c r="U254" s="3"/>
      <c r="V254" s="8"/>
      <c r="X254" s="34"/>
      <c r="Y254" s="3"/>
      <c r="Z254" s="8"/>
      <c r="AB254" s="34"/>
      <c r="AC254" s="3"/>
      <c r="AD254" s="8"/>
      <c r="AF254" s="34"/>
      <c r="AG254" s="3"/>
      <c r="AH254" s="8"/>
      <c r="AI254" s="36"/>
      <c r="AJ254" s="36"/>
      <c r="AK254" s="36"/>
    </row>
    <row r="255" spans="13:37" s="18" customFormat="1">
      <c r="M255" s="34"/>
      <c r="N255" s="34"/>
      <c r="P255" s="34"/>
      <c r="Q255" s="3"/>
      <c r="R255" s="8"/>
      <c r="T255" s="34"/>
      <c r="U255" s="3"/>
      <c r="V255" s="8"/>
      <c r="X255" s="34"/>
      <c r="Y255" s="3"/>
      <c r="Z255" s="8"/>
      <c r="AB255" s="34"/>
      <c r="AC255" s="3"/>
      <c r="AD255" s="8"/>
      <c r="AF255" s="34"/>
      <c r="AG255" s="3"/>
      <c r="AH255" s="8"/>
      <c r="AI255" s="36"/>
      <c r="AJ255" s="36"/>
      <c r="AK255" s="36"/>
    </row>
    <row r="256" spans="13:37" s="18" customFormat="1">
      <c r="M256" s="34"/>
      <c r="N256" s="34"/>
      <c r="P256" s="34"/>
      <c r="Q256" s="3"/>
      <c r="R256" s="8"/>
      <c r="T256" s="34"/>
      <c r="U256" s="3"/>
      <c r="V256" s="8"/>
      <c r="X256" s="34"/>
      <c r="Y256" s="3"/>
      <c r="Z256" s="8"/>
      <c r="AB256" s="34"/>
      <c r="AC256" s="3"/>
      <c r="AD256" s="8"/>
      <c r="AF256" s="34"/>
      <c r="AG256" s="3"/>
      <c r="AH256" s="8"/>
      <c r="AI256" s="36"/>
      <c r="AJ256" s="36"/>
      <c r="AK256" s="36"/>
    </row>
    <row r="257" spans="13:37" s="18" customFormat="1">
      <c r="M257" s="34"/>
      <c r="N257" s="34"/>
      <c r="P257" s="34"/>
      <c r="Q257" s="3"/>
      <c r="R257" s="8"/>
      <c r="T257" s="34"/>
      <c r="U257" s="3"/>
      <c r="V257" s="8"/>
      <c r="X257" s="34"/>
      <c r="Y257" s="3"/>
      <c r="Z257" s="8"/>
      <c r="AB257" s="34"/>
      <c r="AC257" s="3"/>
      <c r="AD257" s="8"/>
      <c r="AF257" s="34"/>
      <c r="AG257" s="3"/>
      <c r="AH257" s="8"/>
      <c r="AI257" s="36"/>
      <c r="AJ257" s="36"/>
      <c r="AK257" s="36"/>
    </row>
    <row r="258" spans="13:37" s="18" customFormat="1">
      <c r="M258" s="34"/>
      <c r="N258" s="34"/>
      <c r="P258" s="34"/>
      <c r="Q258" s="3"/>
      <c r="R258" s="8"/>
      <c r="T258" s="34"/>
      <c r="U258" s="3"/>
      <c r="V258" s="8"/>
      <c r="X258" s="34"/>
      <c r="Y258" s="3"/>
      <c r="Z258" s="8"/>
      <c r="AB258" s="34"/>
      <c r="AC258" s="3"/>
      <c r="AD258" s="8"/>
      <c r="AF258" s="34"/>
      <c r="AG258" s="3"/>
      <c r="AH258" s="8"/>
      <c r="AI258" s="36"/>
      <c r="AJ258" s="36"/>
      <c r="AK258" s="36"/>
    </row>
    <row r="259" spans="13:37" s="18" customFormat="1">
      <c r="M259" s="34"/>
      <c r="N259" s="34"/>
      <c r="P259" s="34"/>
      <c r="Q259" s="3"/>
      <c r="R259" s="8"/>
      <c r="T259" s="34"/>
      <c r="U259" s="3"/>
      <c r="V259" s="8"/>
      <c r="X259" s="34"/>
      <c r="Y259" s="3"/>
      <c r="Z259" s="8"/>
      <c r="AB259" s="34"/>
      <c r="AC259" s="3"/>
      <c r="AD259" s="8"/>
      <c r="AF259" s="34"/>
      <c r="AG259" s="3"/>
      <c r="AH259" s="8"/>
      <c r="AI259" s="36"/>
      <c r="AJ259" s="36"/>
      <c r="AK259" s="36"/>
    </row>
    <row r="260" spans="13:37" s="18" customFormat="1">
      <c r="M260" s="34"/>
      <c r="N260" s="34"/>
      <c r="P260" s="34"/>
      <c r="Q260" s="3"/>
      <c r="R260" s="8"/>
      <c r="T260" s="34"/>
      <c r="U260" s="3"/>
      <c r="V260" s="8"/>
      <c r="X260" s="34"/>
      <c r="Y260" s="3"/>
      <c r="Z260" s="8"/>
      <c r="AB260" s="34"/>
      <c r="AC260" s="3"/>
      <c r="AD260" s="8"/>
      <c r="AF260" s="34"/>
      <c r="AG260" s="3"/>
      <c r="AH260" s="8"/>
      <c r="AI260" s="36"/>
      <c r="AJ260" s="36"/>
      <c r="AK260" s="36"/>
    </row>
    <row r="261" spans="13:37" s="18" customFormat="1">
      <c r="M261" s="34"/>
      <c r="N261" s="34"/>
      <c r="P261" s="34"/>
      <c r="Q261" s="3"/>
      <c r="R261" s="8"/>
      <c r="T261" s="34"/>
      <c r="U261" s="3"/>
      <c r="V261" s="8"/>
      <c r="X261" s="34"/>
      <c r="Y261" s="3"/>
      <c r="Z261" s="8"/>
      <c r="AB261" s="34"/>
      <c r="AC261" s="3"/>
      <c r="AD261" s="8"/>
      <c r="AF261" s="34"/>
      <c r="AG261" s="3"/>
      <c r="AH261" s="8"/>
      <c r="AI261" s="36"/>
      <c r="AJ261" s="36"/>
      <c r="AK261" s="36"/>
    </row>
    <row r="262" spans="13:37" s="18" customFormat="1">
      <c r="M262" s="34"/>
      <c r="N262" s="34"/>
      <c r="P262" s="34"/>
      <c r="Q262" s="3"/>
      <c r="R262" s="8"/>
      <c r="T262" s="34"/>
      <c r="U262" s="3"/>
      <c r="V262" s="8"/>
      <c r="X262" s="34"/>
      <c r="Y262" s="3"/>
      <c r="Z262" s="8"/>
      <c r="AB262" s="34"/>
      <c r="AC262" s="3"/>
      <c r="AD262" s="8"/>
      <c r="AF262" s="34"/>
      <c r="AG262" s="3"/>
      <c r="AH262" s="8"/>
      <c r="AI262" s="36"/>
      <c r="AJ262" s="36"/>
      <c r="AK262" s="36"/>
    </row>
    <row r="263" spans="13:37" s="18" customFormat="1">
      <c r="M263" s="34"/>
      <c r="N263" s="34"/>
      <c r="P263" s="34"/>
      <c r="Q263" s="3"/>
      <c r="R263" s="8"/>
      <c r="T263" s="34"/>
      <c r="U263" s="3"/>
      <c r="V263" s="8"/>
      <c r="X263" s="34"/>
      <c r="Y263" s="3"/>
      <c r="Z263" s="8"/>
      <c r="AB263" s="34"/>
      <c r="AC263" s="3"/>
      <c r="AD263" s="8"/>
      <c r="AF263" s="34"/>
      <c r="AG263" s="3"/>
      <c r="AH263" s="8"/>
      <c r="AI263" s="36"/>
      <c r="AJ263" s="36"/>
      <c r="AK263" s="36"/>
    </row>
    <row r="264" spans="13:37" s="18" customFormat="1">
      <c r="M264" s="34"/>
      <c r="N264" s="34"/>
      <c r="P264" s="34"/>
      <c r="Q264" s="3"/>
      <c r="R264" s="8"/>
      <c r="T264" s="34"/>
      <c r="U264" s="3"/>
      <c r="V264" s="8"/>
      <c r="X264" s="34"/>
      <c r="Y264" s="3"/>
      <c r="Z264" s="8"/>
      <c r="AB264" s="34"/>
      <c r="AC264" s="3"/>
      <c r="AD264" s="8"/>
      <c r="AF264" s="34"/>
      <c r="AG264" s="3"/>
      <c r="AH264" s="8"/>
      <c r="AI264" s="36"/>
      <c r="AJ264" s="36"/>
      <c r="AK264" s="36"/>
    </row>
    <row r="265" spans="13:37" s="18" customFormat="1">
      <c r="M265" s="34"/>
      <c r="N265" s="34"/>
      <c r="P265" s="34"/>
      <c r="Q265" s="3"/>
      <c r="R265" s="8"/>
      <c r="T265" s="34"/>
      <c r="U265" s="3"/>
      <c r="V265" s="8"/>
      <c r="X265" s="34"/>
      <c r="Y265" s="3"/>
      <c r="Z265" s="8"/>
      <c r="AB265" s="34"/>
      <c r="AC265" s="3"/>
      <c r="AD265" s="8"/>
      <c r="AF265" s="34"/>
      <c r="AG265" s="3"/>
      <c r="AH265" s="8"/>
      <c r="AI265" s="36"/>
      <c r="AJ265" s="36"/>
      <c r="AK265" s="36"/>
    </row>
    <row r="266" spans="13:37" s="18" customFormat="1">
      <c r="M266" s="34"/>
      <c r="N266" s="34"/>
      <c r="P266" s="34"/>
      <c r="Q266" s="3"/>
      <c r="R266" s="8"/>
      <c r="T266" s="34"/>
      <c r="U266" s="3"/>
      <c r="V266" s="8"/>
      <c r="X266" s="34"/>
      <c r="Y266" s="3"/>
      <c r="Z266" s="8"/>
      <c r="AB266" s="34"/>
      <c r="AC266" s="3"/>
      <c r="AD266" s="8"/>
      <c r="AF266" s="34"/>
      <c r="AG266" s="3"/>
      <c r="AH266" s="8"/>
      <c r="AI266" s="36"/>
      <c r="AJ266" s="36"/>
      <c r="AK266" s="36"/>
    </row>
    <row r="267" spans="13:37" s="18" customFormat="1">
      <c r="M267" s="34"/>
      <c r="N267" s="34"/>
      <c r="P267" s="34"/>
      <c r="Q267" s="3"/>
      <c r="R267" s="8"/>
      <c r="T267" s="34"/>
      <c r="U267" s="3"/>
      <c r="V267" s="8"/>
      <c r="X267" s="34"/>
      <c r="Y267" s="3"/>
      <c r="Z267" s="8"/>
      <c r="AB267" s="34"/>
      <c r="AC267" s="3"/>
      <c r="AD267" s="8"/>
      <c r="AF267" s="34"/>
      <c r="AG267" s="3"/>
      <c r="AH267" s="8"/>
      <c r="AI267" s="36"/>
      <c r="AJ267" s="36"/>
      <c r="AK267" s="36"/>
    </row>
    <row r="268" spans="13:37" s="18" customFormat="1">
      <c r="M268" s="34"/>
      <c r="N268" s="34"/>
      <c r="P268" s="34"/>
      <c r="Q268" s="3"/>
      <c r="R268" s="8"/>
      <c r="T268" s="34"/>
      <c r="U268" s="3"/>
      <c r="V268" s="8"/>
      <c r="X268" s="34"/>
      <c r="Y268" s="3"/>
      <c r="Z268" s="8"/>
      <c r="AB268" s="34"/>
      <c r="AC268" s="3"/>
      <c r="AD268" s="8"/>
      <c r="AF268" s="34"/>
      <c r="AG268" s="3"/>
      <c r="AH268" s="8"/>
      <c r="AI268" s="36"/>
      <c r="AJ268" s="36"/>
      <c r="AK268" s="36"/>
    </row>
    <row r="269" spans="13:37" s="18" customFormat="1">
      <c r="M269" s="34"/>
      <c r="N269" s="34"/>
      <c r="P269" s="34"/>
      <c r="Q269" s="3"/>
      <c r="R269" s="8"/>
      <c r="T269" s="34"/>
      <c r="U269" s="3"/>
      <c r="V269" s="8"/>
      <c r="X269" s="34"/>
      <c r="Y269" s="3"/>
      <c r="Z269" s="8"/>
      <c r="AB269" s="34"/>
      <c r="AC269" s="3"/>
      <c r="AD269" s="8"/>
      <c r="AF269" s="34"/>
      <c r="AG269" s="3"/>
      <c r="AH269" s="8"/>
      <c r="AI269" s="36"/>
      <c r="AJ269" s="36"/>
      <c r="AK269" s="36"/>
    </row>
    <row r="270" spans="13:37" s="18" customFormat="1">
      <c r="M270" s="34"/>
      <c r="N270" s="34"/>
      <c r="P270" s="34"/>
      <c r="Q270" s="3"/>
      <c r="R270" s="8"/>
      <c r="T270" s="34"/>
      <c r="U270" s="3"/>
      <c r="V270" s="8"/>
      <c r="X270" s="34"/>
      <c r="Y270" s="3"/>
      <c r="Z270" s="8"/>
      <c r="AB270" s="34"/>
      <c r="AC270" s="3"/>
      <c r="AD270" s="8"/>
      <c r="AF270" s="34"/>
      <c r="AG270" s="3"/>
      <c r="AH270" s="8"/>
      <c r="AI270" s="36"/>
      <c r="AJ270" s="36"/>
      <c r="AK270" s="36"/>
    </row>
    <row r="271" spans="13:37" s="18" customFormat="1">
      <c r="M271" s="34"/>
      <c r="N271" s="34"/>
      <c r="P271" s="34"/>
      <c r="Q271" s="3"/>
      <c r="R271" s="8"/>
      <c r="T271" s="34"/>
      <c r="U271" s="3"/>
      <c r="V271" s="8"/>
      <c r="X271" s="34"/>
      <c r="Y271" s="3"/>
      <c r="Z271" s="8"/>
      <c r="AB271" s="34"/>
      <c r="AC271" s="3"/>
      <c r="AD271" s="8"/>
      <c r="AF271" s="34"/>
      <c r="AG271" s="3"/>
      <c r="AH271" s="8"/>
      <c r="AI271" s="36"/>
      <c r="AJ271" s="36"/>
      <c r="AK271" s="36"/>
    </row>
    <row r="272" spans="13:37" s="18" customFormat="1">
      <c r="M272" s="34"/>
      <c r="N272" s="34"/>
      <c r="P272" s="34"/>
      <c r="Q272" s="3"/>
      <c r="R272" s="8"/>
      <c r="T272" s="34"/>
      <c r="U272" s="3"/>
      <c r="V272" s="8"/>
      <c r="X272" s="34"/>
      <c r="Y272" s="3"/>
      <c r="Z272" s="8"/>
      <c r="AB272" s="34"/>
      <c r="AC272" s="3"/>
      <c r="AD272" s="8"/>
      <c r="AF272" s="34"/>
      <c r="AG272" s="3"/>
      <c r="AH272" s="8"/>
      <c r="AI272" s="36"/>
      <c r="AJ272" s="36"/>
      <c r="AK272" s="36"/>
    </row>
    <row r="273" spans="13:37" s="18" customFormat="1">
      <c r="M273" s="34"/>
      <c r="N273" s="34"/>
      <c r="P273" s="34"/>
      <c r="Q273" s="3"/>
      <c r="R273" s="8"/>
      <c r="T273" s="34"/>
      <c r="U273" s="3"/>
      <c r="V273" s="8"/>
      <c r="X273" s="34"/>
      <c r="Y273" s="3"/>
      <c r="Z273" s="8"/>
      <c r="AB273" s="34"/>
      <c r="AC273" s="3"/>
      <c r="AD273" s="8"/>
      <c r="AF273" s="34"/>
      <c r="AG273" s="3"/>
      <c r="AH273" s="8"/>
      <c r="AI273" s="36"/>
      <c r="AJ273" s="36"/>
      <c r="AK273" s="36"/>
    </row>
    <row r="274" spans="13:37" s="18" customFormat="1">
      <c r="M274" s="34"/>
      <c r="N274" s="34"/>
      <c r="P274" s="34"/>
      <c r="Q274" s="3"/>
      <c r="R274" s="8"/>
      <c r="T274" s="34"/>
      <c r="U274" s="3"/>
      <c r="V274" s="8"/>
      <c r="X274" s="34"/>
      <c r="Y274" s="3"/>
      <c r="Z274" s="8"/>
      <c r="AB274" s="34"/>
      <c r="AC274" s="3"/>
      <c r="AD274" s="8"/>
      <c r="AF274" s="34"/>
      <c r="AG274" s="3"/>
      <c r="AH274" s="8"/>
      <c r="AI274" s="36"/>
      <c r="AJ274" s="36"/>
      <c r="AK274" s="36"/>
    </row>
    <row r="275" spans="13:37" s="18" customFormat="1">
      <c r="M275" s="34"/>
      <c r="N275" s="34"/>
      <c r="P275" s="34"/>
      <c r="Q275" s="3"/>
      <c r="R275" s="8"/>
      <c r="T275" s="34"/>
      <c r="U275" s="3"/>
      <c r="V275" s="8"/>
      <c r="X275" s="34"/>
      <c r="Y275" s="3"/>
      <c r="Z275" s="8"/>
      <c r="AB275" s="34"/>
      <c r="AC275" s="3"/>
      <c r="AD275" s="8"/>
      <c r="AF275" s="34"/>
      <c r="AG275" s="3"/>
      <c r="AH275" s="8"/>
      <c r="AI275" s="36"/>
      <c r="AJ275" s="36"/>
      <c r="AK275" s="36"/>
    </row>
    <row r="276" spans="13:37" s="18" customFormat="1">
      <c r="M276" s="34"/>
      <c r="N276" s="34"/>
      <c r="P276" s="34"/>
      <c r="Q276" s="3"/>
      <c r="R276" s="8"/>
      <c r="T276" s="34"/>
      <c r="U276" s="3"/>
      <c r="V276" s="8"/>
      <c r="X276" s="34"/>
      <c r="Y276" s="3"/>
      <c r="Z276" s="8"/>
      <c r="AB276" s="34"/>
      <c r="AC276" s="3"/>
      <c r="AD276" s="8"/>
      <c r="AF276" s="34"/>
      <c r="AG276" s="3"/>
      <c r="AH276" s="8"/>
      <c r="AI276" s="36"/>
      <c r="AJ276" s="36"/>
      <c r="AK276" s="36"/>
    </row>
    <row r="277" spans="13:37" s="18" customFormat="1">
      <c r="M277" s="34"/>
      <c r="N277" s="34"/>
      <c r="P277" s="34"/>
      <c r="Q277" s="3"/>
      <c r="R277" s="8"/>
      <c r="T277" s="34"/>
      <c r="U277" s="3"/>
      <c r="V277" s="8"/>
      <c r="X277" s="34"/>
      <c r="Y277" s="3"/>
      <c r="Z277" s="8"/>
      <c r="AB277" s="34"/>
      <c r="AC277" s="3"/>
      <c r="AD277" s="8"/>
      <c r="AF277" s="34"/>
      <c r="AG277" s="3"/>
      <c r="AH277" s="8"/>
      <c r="AI277" s="36"/>
      <c r="AJ277" s="36"/>
      <c r="AK277" s="36"/>
    </row>
    <row r="278" spans="13:37" s="18" customFormat="1">
      <c r="M278" s="34"/>
      <c r="N278" s="34"/>
      <c r="P278" s="34"/>
      <c r="Q278" s="3"/>
      <c r="R278" s="8"/>
      <c r="T278" s="34"/>
      <c r="U278" s="3"/>
      <c r="V278" s="8"/>
      <c r="X278" s="34"/>
      <c r="Y278" s="3"/>
      <c r="Z278" s="8"/>
      <c r="AB278" s="34"/>
      <c r="AC278" s="3"/>
      <c r="AD278" s="8"/>
      <c r="AF278" s="34"/>
      <c r="AG278" s="3"/>
      <c r="AH278" s="8"/>
      <c r="AI278" s="36"/>
      <c r="AJ278" s="36"/>
      <c r="AK278" s="36"/>
    </row>
    <row r="279" spans="13:37" s="18" customFormat="1">
      <c r="M279" s="34"/>
      <c r="N279" s="34"/>
      <c r="P279" s="34"/>
      <c r="Q279" s="3"/>
      <c r="R279" s="8"/>
      <c r="T279" s="34"/>
      <c r="U279" s="3"/>
      <c r="V279" s="8"/>
      <c r="X279" s="34"/>
      <c r="Y279" s="3"/>
      <c r="Z279" s="8"/>
      <c r="AB279" s="34"/>
      <c r="AC279" s="3"/>
      <c r="AD279" s="8"/>
      <c r="AF279" s="34"/>
      <c r="AG279" s="3"/>
      <c r="AH279" s="8"/>
      <c r="AI279" s="36"/>
      <c r="AJ279" s="36"/>
      <c r="AK279" s="36"/>
    </row>
    <row r="280" spans="13:37" s="18" customFormat="1">
      <c r="M280" s="34"/>
      <c r="N280" s="34"/>
      <c r="P280" s="34"/>
      <c r="Q280" s="3"/>
      <c r="R280" s="8"/>
      <c r="T280" s="34"/>
      <c r="U280" s="3"/>
      <c r="V280" s="8"/>
      <c r="X280" s="34"/>
      <c r="Y280" s="3"/>
      <c r="Z280" s="8"/>
      <c r="AB280" s="34"/>
      <c r="AC280" s="3"/>
      <c r="AD280" s="8"/>
      <c r="AF280" s="34"/>
      <c r="AG280" s="3"/>
      <c r="AH280" s="8"/>
      <c r="AI280" s="36"/>
      <c r="AJ280" s="36"/>
      <c r="AK280" s="36"/>
    </row>
    <row r="281" spans="13:37" s="18" customFormat="1">
      <c r="M281" s="34"/>
      <c r="N281" s="34"/>
      <c r="P281" s="34"/>
      <c r="Q281" s="3"/>
      <c r="R281" s="8"/>
      <c r="T281" s="34"/>
      <c r="U281" s="3"/>
      <c r="V281" s="8"/>
      <c r="X281" s="34"/>
      <c r="Y281" s="3"/>
      <c r="Z281" s="8"/>
      <c r="AB281" s="34"/>
      <c r="AC281" s="3"/>
      <c r="AD281" s="8"/>
      <c r="AF281" s="34"/>
      <c r="AG281" s="3"/>
      <c r="AH281" s="8"/>
      <c r="AI281" s="36"/>
      <c r="AJ281" s="36"/>
      <c r="AK281" s="36"/>
    </row>
    <row r="282" spans="13:37" s="18" customFormat="1">
      <c r="M282" s="34"/>
      <c r="N282" s="34"/>
      <c r="P282" s="34"/>
      <c r="Q282" s="3"/>
      <c r="R282" s="8"/>
      <c r="T282" s="34"/>
      <c r="U282" s="3"/>
      <c r="V282" s="8"/>
      <c r="X282" s="34"/>
      <c r="Y282" s="3"/>
      <c r="Z282" s="8"/>
      <c r="AB282" s="34"/>
      <c r="AC282" s="3"/>
      <c r="AD282" s="8"/>
      <c r="AF282" s="34"/>
      <c r="AG282" s="3"/>
      <c r="AH282" s="8"/>
      <c r="AI282" s="36"/>
      <c r="AJ282" s="36"/>
      <c r="AK282" s="36"/>
    </row>
    <row r="283" spans="13:37" s="18" customFormat="1">
      <c r="M283" s="34"/>
      <c r="N283" s="34"/>
      <c r="P283" s="34"/>
      <c r="Q283" s="3"/>
      <c r="R283" s="8"/>
      <c r="T283" s="34"/>
      <c r="U283" s="3"/>
      <c r="V283" s="8"/>
      <c r="X283" s="34"/>
      <c r="Y283" s="3"/>
      <c r="Z283" s="8"/>
      <c r="AB283" s="34"/>
      <c r="AC283" s="3"/>
      <c r="AD283" s="8"/>
      <c r="AF283" s="34"/>
      <c r="AG283" s="3"/>
      <c r="AH283" s="8"/>
      <c r="AI283" s="36"/>
      <c r="AJ283" s="36"/>
      <c r="AK283" s="36"/>
    </row>
    <row r="284" spans="13:37" s="18" customFormat="1">
      <c r="M284" s="34"/>
      <c r="N284" s="34"/>
      <c r="P284" s="34"/>
      <c r="Q284" s="3"/>
      <c r="R284" s="8"/>
      <c r="T284" s="34"/>
      <c r="U284" s="3"/>
      <c r="V284" s="8"/>
      <c r="X284" s="34"/>
      <c r="Y284" s="3"/>
      <c r="Z284" s="8"/>
      <c r="AB284" s="34"/>
      <c r="AC284" s="3"/>
      <c r="AD284" s="8"/>
      <c r="AF284" s="34"/>
      <c r="AG284" s="3"/>
      <c r="AH284" s="8"/>
      <c r="AI284" s="36"/>
      <c r="AJ284" s="36"/>
      <c r="AK284" s="36"/>
    </row>
    <row r="285" spans="13:37" s="18" customFormat="1">
      <c r="M285" s="34"/>
      <c r="N285" s="34"/>
      <c r="P285" s="34"/>
      <c r="Q285" s="3"/>
      <c r="R285" s="8"/>
      <c r="T285" s="34"/>
      <c r="U285" s="3"/>
      <c r="V285" s="8"/>
      <c r="X285" s="34"/>
      <c r="Y285" s="3"/>
      <c r="Z285" s="8"/>
      <c r="AB285" s="34"/>
      <c r="AC285" s="3"/>
      <c r="AD285" s="8"/>
      <c r="AF285" s="34"/>
      <c r="AG285" s="3"/>
      <c r="AH285" s="8"/>
      <c r="AI285" s="36"/>
      <c r="AJ285" s="36"/>
      <c r="AK285" s="36"/>
    </row>
    <row r="286" spans="13:37" s="18" customFormat="1">
      <c r="M286" s="34"/>
      <c r="N286" s="34"/>
      <c r="P286" s="34"/>
      <c r="Q286" s="3"/>
      <c r="R286" s="8"/>
      <c r="T286" s="34"/>
      <c r="U286" s="3"/>
      <c r="V286" s="8"/>
      <c r="X286" s="34"/>
      <c r="Y286" s="3"/>
      <c r="Z286" s="8"/>
      <c r="AB286" s="34"/>
      <c r="AC286" s="3"/>
      <c r="AD286" s="8"/>
      <c r="AF286" s="34"/>
      <c r="AG286" s="3"/>
      <c r="AH286" s="8"/>
      <c r="AI286" s="36"/>
      <c r="AJ286" s="36"/>
      <c r="AK286" s="36"/>
    </row>
    <row r="287" spans="13:37" s="18" customFormat="1">
      <c r="M287" s="34"/>
      <c r="N287" s="34"/>
      <c r="P287" s="34"/>
      <c r="Q287" s="3"/>
      <c r="R287" s="8"/>
      <c r="T287" s="34"/>
      <c r="U287" s="3"/>
      <c r="V287" s="8"/>
      <c r="X287" s="34"/>
      <c r="Y287" s="3"/>
      <c r="Z287" s="8"/>
      <c r="AB287" s="34"/>
      <c r="AC287" s="3"/>
      <c r="AD287" s="8"/>
      <c r="AF287" s="34"/>
      <c r="AG287" s="3"/>
      <c r="AH287" s="8"/>
      <c r="AI287" s="36"/>
      <c r="AJ287" s="36"/>
      <c r="AK287" s="36"/>
    </row>
  </sheetData>
  <sheetProtection formatCells="0" formatColumns="0" formatRows="0"/>
  <autoFilter ref="A8:J8">
    <sortState ref="A9:J33">
      <sortCondition descending="1" ref="E8"/>
    </sortState>
  </autoFilter>
  <customSheetViews>
    <customSheetView guid="{6030C806-F2C1-4F60-A3A7-B52ADF6FEFED}" scale="80" fitToPage="1" filter="1" showAutoFilter="1" hiddenColumns="1" topLeftCell="A7">
      <pane xSplit="6" ySplit="4" topLeftCell="BH11" activePane="bottomRight" state="frozen"/>
      <selection pane="bottomRight" activeCell="BT140" sqref="BT140"/>
      <pageMargins left="0.70866141732283472" right="0.70866141732283472" top="0.74803149606299213" bottom="0.74803149606299213" header="0.31496062992125984" footer="0.31496062992125984"/>
      <pageSetup paperSize="9" scale="10" orientation="landscape" r:id="rId1"/>
      <autoFilter ref="A10:CO134">
        <filterColumn colId="3">
          <filters>
            <filter val="RPZP.01.05.00-32-0001/17"/>
            <filter val="RPZP.01.05.00-32-0013/17"/>
            <filter val="RPZP.01.05.00-32-0031/17"/>
            <filter val="RPZP.01.05.00-32-0086/17"/>
          </filters>
        </filterColumn>
      </autoFilter>
    </customSheetView>
  </customSheetViews>
  <mergeCells count="7">
    <mergeCell ref="K8:AL8"/>
    <mergeCell ref="A1:K1"/>
    <mergeCell ref="A3:K3"/>
    <mergeCell ref="A6:K6"/>
    <mergeCell ref="A4:K4"/>
    <mergeCell ref="A5:K5"/>
    <mergeCell ref="A2:J2"/>
  </mergeCells>
  <conditionalFormatting sqref="AK19:AK20 AK24:AK28 AK36 AK38 AK40:AK41 AK43 AK45:AK46 AK50 AK56 AK59 AK62 AK9:AK15">
    <cfRule type="expression" dxfId="7" priority="15">
      <formula>"&gt;40"</formula>
    </cfRule>
  </conditionalFormatting>
  <conditionalFormatting sqref="AK9:AK15">
    <cfRule type="cellIs" dxfId="6" priority="14" operator="greaterThan">
      <formula>40</formula>
    </cfRule>
  </conditionalFormatting>
  <conditionalFormatting sqref="AK19:AK20 AK24:AK28 AK36 AK38 AK40:AK41 AK43 AK45:AK46 AK50 AK56 AK59 AK62">
    <cfRule type="cellIs" dxfId="5" priority="13" operator="greaterThan">
      <formula>40</formula>
    </cfRule>
  </conditionalFormatting>
  <conditionalFormatting sqref="R9:R66">
    <cfRule type="cellIs" dxfId="4" priority="9" operator="greaterThan">
      <formula>$Q$7</formula>
    </cfRule>
  </conditionalFormatting>
  <conditionalFormatting sqref="V9:V66">
    <cfRule type="cellIs" dxfId="3" priority="4" operator="greaterThan">
      <formula>$U$7</formula>
    </cfRule>
  </conditionalFormatting>
  <conditionalFormatting sqref="Z9:Z66">
    <cfRule type="cellIs" dxfId="2" priority="3" operator="greaterThan">
      <formula>$Y$7</formula>
    </cfRule>
  </conditionalFormatting>
  <conditionalFormatting sqref="AD9:AD66">
    <cfRule type="cellIs" dxfId="1" priority="2" operator="greaterThan">
      <formula>$AC$7</formula>
    </cfRule>
  </conditionalFormatting>
  <conditionalFormatting sqref="AH9:AH66">
    <cfRule type="cellIs" dxfId="0" priority="1" operator="greaterThan">
      <formula>$AG$7</formula>
    </cfRule>
  </conditionalFormatting>
  <pageMargins left="0.74803149606299213" right="0.74803149606299213" top="0.98425196850393704" bottom="0.98425196850393704" header="0.51181102362204722" footer="0.51181102362204722"/>
  <pageSetup paperSize="9" scale="44" fitToHeight="3" orientation="landscape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customSheetViews>
    <customSheetView guid="{6030C806-F2C1-4F60-A3A7-B52ADF6FEFED}"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Ocena</vt:lpstr>
      <vt:lpstr>Arkusz3</vt:lpstr>
      <vt:lpstr>Ocena!Obszar_wydruku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alangowska</dc:creator>
  <cp:lastModifiedBy>bkuza</cp:lastModifiedBy>
  <cp:lastPrinted>2019-03-07T10:42:57Z</cp:lastPrinted>
  <dcterms:created xsi:type="dcterms:W3CDTF">2016-10-05T18:16:11Z</dcterms:created>
  <dcterms:modified xsi:type="dcterms:W3CDTF">2019-09-03T10:54:13Z</dcterms:modified>
</cp:coreProperties>
</file>