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575" yWindow="4500" windowWidth="19875" windowHeight="15885"/>
  </bookViews>
  <sheets>
    <sheet name="Cena szacunkowa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2" l="1"/>
  <c r="F25" i="2" l="1"/>
  <c r="F30" i="2" l="1"/>
  <c r="F16" i="2"/>
  <c r="F17" i="2"/>
  <c r="F18" i="2"/>
  <c r="F19" i="2"/>
  <c r="F20" i="2"/>
  <c r="F9" i="2"/>
  <c r="F10" i="2"/>
  <c r="F11" i="2"/>
  <c r="F12" i="2"/>
  <c r="F8" i="2"/>
  <c r="F23" i="2" l="1"/>
  <c r="D31" i="2"/>
  <c r="D27" i="2"/>
  <c r="D21" i="2"/>
  <c r="D13" i="2"/>
  <c r="E13" i="2"/>
  <c r="B31" i="2"/>
  <c r="F29" i="2"/>
  <c r="F24" i="2"/>
  <c r="F15" i="2"/>
  <c r="D32" i="2" l="1"/>
  <c r="F31" i="2"/>
  <c r="E31" i="2"/>
  <c r="F27" i="2"/>
  <c r="E27" i="2"/>
  <c r="B27" i="2"/>
  <c r="F21" i="2"/>
  <c r="E21" i="2"/>
  <c r="B21" i="2"/>
  <c r="F13" i="2"/>
  <c r="B13" i="2"/>
  <c r="F32" i="2" l="1"/>
  <c r="E32" i="2"/>
</calcChain>
</file>

<file path=xl/sharedStrings.xml><?xml version="1.0" encoding="utf-8"?>
<sst xmlns="http://schemas.openxmlformats.org/spreadsheetml/2006/main" count="33" uniqueCount="33">
  <si>
    <t>Lp.</t>
  </si>
  <si>
    <t>Ilość</t>
  </si>
  <si>
    <t>Łączna suma</t>
  </si>
  <si>
    <t xml:space="preserve">Nazwa zadania </t>
  </si>
  <si>
    <t>Serwerowy system operacyjny</t>
  </si>
  <si>
    <t>Oprogramowanie backupowe</t>
  </si>
  <si>
    <t>Vat 
(w zł)</t>
  </si>
  <si>
    <t>Deduplikator</t>
  </si>
  <si>
    <t>Cena netto 
(w zł)</t>
  </si>
  <si>
    <t>Cena brutto 
(w zł)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</si>
  <si>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</si>
  <si>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Nazwa firmy wykonującej szacowanie wartości zamówienia</t>
  </si>
  <si>
    <t>2.</t>
  </si>
  <si>
    <t>Osoba dokonująca szacunku</t>
  </si>
  <si>
    <t>Szacowanie wartości zamówienia na „Sprzęt i oprogramowanie dla Warstwy Regionalnej w projekcie Zachodniopomorskie e-Zdrowie” 
zgodnie z poniższym zakresem dla Województwa Zachodniopomorskiego - Lidera Projektu "Zachodniopomorskie e-Zdrowie"</t>
  </si>
  <si>
    <t xml:space="preserve">Modernizacja sieci teleinformatycznej </t>
  </si>
  <si>
    <t>UTM</t>
  </si>
  <si>
    <t>Przełącznik serwerowy LAN</t>
  </si>
  <si>
    <t>Przełącznik zasobowy - SAN</t>
  </si>
  <si>
    <t xml:space="preserve">Szafa 42U z wyposażeniem </t>
  </si>
  <si>
    <t xml:space="preserve">Konsola KVM+KMM </t>
  </si>
  <si>
    <t>Serwer lokalizacja nr 1</t>
  </si>
  <si>
    <t>Serwer lokalizacja nr 2</t>
  </si>
  <si>
    <t>Macierz dyskowa</t>
  </si>
  <si>
    <t>Biblioteka taśmowa</t>
  </si>
  <si>
    <t xml:space="preserve">Serwer kopii bezpieczeństwa </t>
  </si>
  <si>
    <t xml:space="preserve">Infrastruktura serwerowa </t>
  </si>
  <si>
    <t xml:space="preserve">Oprogramowanie systemowe i narzędziowe </t>
  </si>
  <si>
    <t xml:space="preserve">Oprogramowanie wirtualizacyjne </t>
  </si>
  <si>
    <t>Dostawa i wdrożenie Regionalnego Systemu Informatycznego RSI</t>
  </si>
  <si>
    <t>Regionalne Repozytorium EDM</t>
  </si>
  <si>
    <t>Portal Projektu ZeZ</t>
  </si>
  <si>
    <t>System ochrony aplikacji webowych oraz XML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</si>
</sst>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1" xfId="0" applyFont="1" applyBorder="1"/>
    <xf numFmtId="0" fontId="3" fillId="0" borderId="0" xfId="0" applyFont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5" xfId="3" applyFont="1" applyBorder="1" applyAlignment="1">
      <alignment horizontal="left" vertical="center" wrapText="1"/>
    </xf>
    <xf numFmtId="0" fontId="10" fillId="0" borderId="6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2" name="Obraz 1" descr="C:\Users\wkret\Desktop\Ciag_z_EFRR_poziom_kolor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718" y="127000"/>
          <a:ext cx="9189154" cy="107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3" zoomScale="80" zoomScaleNormal="80" workbookViewId="0">
      <selection activeCell="G25" sqref="G25"/>
    </sheetView>
  </sheetViews>
  <sheetFormatPr defaultColWidth="8.625" defaultRowHeight="15.75" x14ac:dyDescent="0.25"/>
  <cols>
    <col min="1" max="1" width="8.125" style="1" customWidth="1"/>
    <col min="2" max="2" width="64.75" style="6" customWidth="1"/>
    <col min="3" max="3" width="9.875" style="1" customWidth="1"/>
    <col min="4" max="4" width="31" style="2" customWidth="1"/>
    <col min="5" max="5" width="35.375" style="2" customWidth="1"/>
    <col min="6" max="6" width="35.5" style="2" customWidth="1"/>
    <col min="7" max="60" width="8.5" style="2" customWidth="1"/>
    <col min="61" max="16384" width="8.625" style="2"/>
  </cols>
  <sheetData>
    <row r="1" spans="1:6" ht="99.6" customHeight="1" x14ac:dyDescent="0.25">
      <c r="A1" s="56"/>
      <c r="B1" s="56"/>
      <c r="C1" s="56"/>
      <c r="D1" s="56"/>
      <c r="E1" s="56"/>
      <c r="F1" s="56"/>
    </row>
    <row r="2" spans="1:6" ht="60.75" customHeight="1" x14ac:dyDescent="0.25">
      <c r="A2" s="57" t="s">
        <v>14</v>
      </c>
      <c r="B2" s="58"/>
      <c r="C2" s="58"/>
      <c r="D2" s="58"/>
      <c r="E2" s="58"/>
      <c r="F2" s="58"/>
    </row>
    <row r="3" spans="1:6" ht="15.75" customHeight="1" x14ac:dyDescent="0.25">
      <c r="A3" s="58"/>
      <c r="B3" s="58"/>
      <c r="C3" s="58"/>
      <c r="D3" s="58"/>
      <c r="E3" s="58"/>
      <c r="F3" s="58"/>
    </row>
    <row r="4" spans="1:6" ht="28.35" customHeight="1" x14ac:dyDescent="0.25">
      <c r="A4" s="4">
        <v>1</v>
      </c>
      <c r="B4" s="26" t="s">
        <v>11</v>
      </c>
      <c r="C4" s="59"/>
      <c r="D4" s="60"/>
      <c r="E4" s="60"/>
      <c r="F4" s="61"/>
    </row>
    <row r="5" spans="1:6" ht="28.35" customHeight="1" x14ac:dyDescent="0.25">
      <c r="A5" s="31" t="s">
        <v>12</v>
      </c>
      <c r="B5" s="26" t="s">
        <v>13</v>
      </c>
      <c r="C5" s="62"/>
      <c r="D5" s="63"/>
      <c r="E5" s="63"/>
      <c r="F5" s="64"/>
    </row>
    <row r="6" spans="1:6" s="15" customFormat="1" ht="31.5" x14ac:dyDescent="0.2">
      <c r="A6" s="13" t="s">
        <v>0</v>
      </c>
      <c r="B6" s="14" t="s">
        <v>3</v>
      </c>
      <c r="C6" s="13" t="s">
        <v>1</v>
      </c>
      <c r="D6" s="14" t="s">
        <v>8</v>
      </c>
      <c r="E6" s="14" t="s">
        <v>6</v>
      </c>
      <c r="F6" s="14" t="s">
        <v>9</v>
      </c>
    </row>
    <row r="7" spans="1:6" s="3" customFormat="1" ht="22.5" customHeight="1" x14ac:dyDescent="0.2">
      <c r="A7" s="65" t="s">
        <v>15</v>
      </c>
      <c r="B7" s="66"/>
      <c r="C7" s="66"/>
      <c r="D7" s="66"/>
      <c r="E7" s="66"/>
      <c r="F7" s="67"/>
    </row>
    <row r="8" spans="1:6" s="3" customFormat="1" ht="22.5" customHeight="1" x14ac:dyDescent="0.2">
      <c r="A8" s="32">
        <v>1</v>
      </c>
      <c r="B8" s="28" t="s">
        <v>16</v>
      </c>
      <c r="C8" s="24">
        <v>2</v>
      </c>
      <c r="D8" s="7"/>
      <c r="E8" s="7"/>
      <c r="F8" s="7">
        <f>D8+E8</f>
        <v>0</v>
      </c>
    </row>
    <row r="9" spans="1:6" s="3" customFormat="1" ht="22.5" customHeight="1" x14ac:dyDescent="0.25">
      <c r="A9" s="32">
        <v>2</v>
      </c>
      <c r="B9" s="37" t="s">
        <v>17</v>
      </c>
      <c r="C9" s="24">
        <v>4</v>
      </c>
      <c r="D9" s="7"/>
      <c r="E9" s="7"/>
      <c r="F9" s="7">
        <f t="shared" ref="F9:F12" si="0">D9+E9</f>
        <v>0</v>
      </c>
    </row>
    <row r="10" spans="1:6" s="3" customFormat="1" ht="22.5" customHeight="1" x14ac:dyDescent="0.25">
      <c r="A10" s="32">
        <v>3</v>
      </c>
      <c r="B10" s="34" t="s">
        <v>18</v>
      </c>
      <c r="C10" s="35">
        <v>4</v>
      </c>
      <c r="D10" s="36"/>
      <c r="E10" s="36"/>
      <c r="F10" s="7">
        <f t="shared" si="0"/>
        <v>0</v>
      </c>
    </row>
    <row r="11" spans="1:6" s="3" customFormat="1" ht="22.5" customHeight="1" x14ac:dyDescent="0.25">
      <c r="A11" s="32">
        <v>4</v>
      </c>
      <c r="B11" s="38" t="s">
        <v>19</v>
      </c>
      <c r="C11" s="35">
        <v>2</v>
      </c>
      <c r="D11" s="36"/>
      <c r="E11" s="36"/>
      <c r="F11" s="7">
        <f t="shared" si="0"/>
        <v>0</v>
      </c>
    </row>
    <row r="12" spans="1:6" s="3" customFormat="1" ht="22.5" customHeight="1" x14ac:dyDescent="0.2">
      <c r="A12" s="32">
        <v>5</v>
      </c>
      <c r="B12" s="39" t="s">
        <v>20</v>
      </c>
      <c r="C12" s="24">
        <v>2</v>
      </c>
      <c r="D12" s="7"/>
      <c r="E12" s="7"/>
      <c r="F12" s="7">
        <f t="shared" si="0"/>
        <v>0</v>
      </c>
    </row>
    <row r="13" spans="1:6" s="3" customFormat="1" x14ac:dyDescent="0.2">
      <c r="A13" s="20"/>
      <c r="B13" s="23" t="str">
        <f>" Suma dla "&amp; A7</f>
        <v xml:space="preserve"> Suma dla Modernizacja sieci teleinformatycznej </v>
      </c>
      <c r="C13" s="11"/>
      <c r="D13" s="12">
        <f>SUM(D8:D12)</f>
        <v>0</v>
      </c>
      <c r="E13" s="12">
        <f>SUM(E8:E12)</f>
        <v>0</v>
      </c>
      <c r="F13" s="12">
        <f>SUM(F8:F12)</f>
        <v>0</v>
      </c>
    </row>
    <row r="14" spans="1:6" s="3" customFormat="1" ht="22.5" customHeight="1" x14ac:dyDescent="0.2">
      <c r="A14" s="52" t="s">
        <v>26</v>
      </c>
      <c r="B14" s="53"/>
      <c r="C14" s="53"/>
      <c r="D14" s="54"/>
      <c r="E14" s="54"/>
      <c r="F14" s="55"/>
    </row>
    <row r="15" spans="1:6" s="3" customFormat="1" ht="22.5" customHeight="1" x14ac:dyDescent="0.2">
      <c r="A15" s="32">
        <v>1</v>
      </c>
      <c r="B15" s="25" t="s">
        <v>21</v>
      </c>
      <c r="C15" s="24">
        <v>3</v>
      </c>
      <c r="D15" s="7"/>
      <c r="E15" s="7"/>
      <c r="F15" s="7">
        <f t="shared" ref="F15:F20" si="1">D15+E15</f>
        <v>0</v>
      </c>
    </row>
    <row r="16" spans="1:6" s="3" customFormat="1" ht="22.5" customHeight="1" x14ac:dyDescent="0.2">
      <c r="A16" s="32">
        <v>2</v>
      </c>
      <c r="B16" s="25" t="s">
        <v>22</v>
      </c>
      <c r="C16" s="24">
        <v>3</v>
      </c>
      <c r="D16" s="7"/>
      <c r="E16" s="7"/>
      <c r="F16" s="7">
        <f t="shared" si="1"/>
        <v>0</v>
      </c>
    </row>
    <row r="17" spans="1:7" s="3" customFormat="1" ht="22.5" customHeight="1" x14ac:dyDescent="0.2">
      <c r="A17" s="32">
        <v>3</v>
      </c>
      <c r="B17" s="25" t="s">
        <v>23</v>
      </c>
      <c r="C17" s="24">
        <v>2</v>
      </c>
      <c r="D17" s="7"/>
      <c r="E17" s="7"/>
      <c r="F17" s="7">
        <f t="shared" si="1"/>
        <v>0</v>
      </c>
    </row>
    <row r="18" spans="1:7" s="3" customFormat="1" ht="22.5" customHeight="1" x14ac:dyDescent="0.2">
      <c r="A18" s="32">
        <v>4</v>
      </c>
      <c r="B18" s="25" t="s">
        <v>24</v>
      </c>
      <c r="C18" s="24">
        <v>1</v>
      </c>
      <c r="D18" s="7"/>
      <c r="E18" s="7"/>
      <c r="F18" s="7">
        <f t="shared" si="1"/>
        <v>0</v>
      </c>
    </row>
    <row r="19" spans="1:7" s="3" customFormat="1" ht="22.5" customHeight="1" x14ac:dyDescent="0.2">
      <c r="A19" s="32">
        <v>5</v>
      </c>
      <c r="B19" s="25" t="s">
        <v>25</v>
      </c>
      <c r="C19" s="24">
        <v>1</v>
      </c>
      <c r="D19" s="7"/>
      <c r="E19" s="7"/>
      <c r="F19" s="7">
        <f t="shared" si="1"/>
        <v>0</v>
      </c>
    </row>
    <row r="20" spans="1:7" s="3" customFormat="1" ht="22.5" customHeight="1" x14ac:dyDescent="0.2">
      <c r="A20" s="32">
        <v>6</v>
      </c>
      <c r="B20" s="25" t="s">
        <v>7</v>
      </c>
      <c r="C20" s="24">
        <v>1</v>
      </c>
      <c r="D20" s="7"/>
      <c r="E20" s="7"/>
      <c r="F20" s="7">
        <f t="shared" si="1"/>
        <v>0</v>
      </c>
    </row>
    <row r="21" spans="1:7" s="3" customFormat="1" ht="31.5" customHeight="1" x14ac:dyDescent="0.2">
      <c r="A21" s="40"/>
      <c r="B21" s="41" t="str">
        <f>" Suma dla "&amp; A14</f>
        <v xml:space="preserve"> Suma dla Infrastruktura serwerowa </v>
      </c>
      <c r="C21" s="40"/>
      <c r="D21" s="10">
        <f>SUM(D15:D20)</f>
        <v>0</v>
      </c>
      <c r="E21" s="10">
        <f>SUM(E15:E20)</f>
        <v>0</v>
      </c>
      <c r="F21" s="10">
        <f>SUM(F15:F20)</f>
        <v>0</v>
      </c>
    </row>
    <row r="22" spans="1:7" s="3" customFormat="1" ht="35.25" customHeight="1" x14ac:dyDescent="0.2">
      <c r="A22" s="49" t="s">
        <v>27</v>
      </c>
      <c r="B22" s="50"/>
      <c r="C22" s="50"/>
      <c r="D22" s="50"/>
      <c r="E22" s="50"/>
      <c r="F22" s="51"/>
    </row>
    <row r="23" spans="1:7" s="3" customFormat="1" ht="25.5" customHeight="1" x14ac:dyDescent="0.2">
      <c r="A23" s="4">
        <v>1</v>
      </c>
      <c r="B23" s="25" t="s">
        <v>4</v>
      </c>
      <c r="C23" s="42">
        <v>12</v>
      </c>
      <c r="D23" s="7"/>
      <c r="E23" s="7"/>
      <c r="F23" s="7">
        <f t="shared" ref="F23:F26" si="2">D23+E23</f>
        <v>0</v>
      </c>
    </row>
    <row r="24" spans="1:7" s="3" customFormat="1" ht="25.5" customHeight="1" x14ac:dyDescent="0.2">
      <c r="A24" s="4">
        <v>2</v>
      </c>
      <c r="B24" s="25" t="s">
        <v>28</v>
      </c>
      <c r="C24" s="42">
        <v>1</v>
      </c>
      <c r="D24" s="7"/>
      <c r="E24" s="7"/>
      <c r="F24" s="7">
        <f t="shared" si="2"/>
        <v>0</v>
      </c>
    </row>
    <row r="25" spans="1:7" s="3" customFormat="1" ht="25.5" customHeight="1" x14ac:dyDescent="0.2">
      <c r="A25" s="33">
        <v>3</v>
      </c>
      <c r="B25" s="25" t="s">
        <v>5</v>
      </c>
      <c r="C25" s="42">
        <v>1</v>
      </c>
      <c r="D25" s="7"/>
      <c r="E25" s="7"/>
      <c r="F25" s="7">
        <f>D25+E25</f>
        <v>0</v>
      </c>
      <c r="G25" s="39"/>
    </row>
    <row r="26" spans="1:7" s="3" customFormat="1" ht="27.75" customHeight="1" x14ac:dyDescent="0.2">
      <c r="A26" s="4">
        <v>4</v>
      </c>
      <c r="B26" s="25" t="s">
        <v>32</v>
      </c>
      <c r="C26" s="42">
        <v>1</v>
      </c>
      <c r="D26" s="7"/>
      <c r="E26" s="7"/>
      <c r="F26" s="7">
        <f t="shared" si="2"/>
        <v>0</v>
      </c>
    </row>
    <row r="27" spans="1:7" s="3" customFormat="1" x14ac:dyDescent="0.2">
      <c r="A27" s="5"/>
      <c r="B27" s="9" t="str">
        <f>" Suma dla "&amp; A22</f>
        <v xml:space="preserve"> Suma dla Oprogramowanie systemowe i narzędziowe </v>
      </c>
      <c r="C27" s="5"/>
      <c r="D27" s="8">
        <f>SUM(D23:D26)</f>
        <v>0</v>
      </c>
      <c r="E27" s="8">
        <f>SUM(E23:E26)</f>
        <v>0</v>
      </c>
      <c r="F27" s="8">
        <f>SUM(F23:F26)</f>
        <v>0</v>
      </c>
    </row>
    <row r="28" spans="1:7" s="3" customFormat="1" ht="22.5" customHeight="1" x14ac:dyDescent="0.2">
      <c r="A28" s="46" t="s">
        <v>29</v>
      </c>
      <c r="B28" s="47"/>
      <c r="C28" s="47"/>
      <c r="D28" s="47"/>
      <c r="E28" s="47"/>
      <c r="F28" s="48"/>
    </row>
    <row r="29" spans="1:7" s="3" customFormat="1" ht="30" customHeight="1" x14ac:dyDescent="0.2">
      <c r="A29" s="29">
        <v>1</v>
      </c>
      <c r="B29" s="30" t="s">
        <v>30</v>
      </c>
      <c r="C29" s="4">
        <v>1</v>
      </c>
      <c r="D29" s="7"/>
      <c r="E29" s="7"/>
      <c r="F29" s="7">
        <f t="shared" ref="F29:F30" si="3">D29+E29</f>
        <v>0</v>
      </c>
    </row>
    <row r="30" spans="1:7" s="3" customFormat="1" ht="32.25" customHeight="1" x14ac:dyDescent="0.2">
      <c r="A30" s="29">
        <v>2</v>
      </c>
      <c r="B30" s="30" t="s">
        <v>31</v>
      </c>
      <c r="C30" s="29">
        <v>1</v>
      </c>
      <c r="D30" s="7"/>
      <c r="E30" s="7"/>
      <c r="F30" s="7">
        <f t="shared" si="3"/>
        <v>0</v>
      </c>
    </row>
    <row r="31" spans="1:7" s="3" customFormat="1" ht="27.75" customHeight="1" x14ac:dyDescent="0.2">
      <c r="A31" s="21"/>
      <c r="B31" s="27" t="str">
        <f>" Suma dla "&amp; A28</f>
        <v xml:space="preserve"> Suma dla Dostawa i wdrożenie Regionalnego Systemu Informatycznego RSI</v>
      </c>
      <c r="C31" s="21"/>
      <c r="D31" s="22">
        <f t="shared" ref="D31:F31" si="4">SUM(D29)</f>
        <v>0</v>
      </c>
      <c r="E31" s="22">
        <f t="shared" si="4"/>
        <v>0</v>
      </c>
      <c r="F31" s="22">
        <f t="shared" si="4"/>
        <v>0</v>
      </c>
    </row>
    <row r="32" spans="1:7" s="19" customFormat="1" ht="40.35" customHeight="1" thickBot="1" x14ac:dyDescent="0.25">
      <c r="A32" s="16"/>
      <c r="B32" s="17" t="s">
        <v>2</v>
      </c>
      <c r="C32" s="16"/>
      <c r="D32" s="18">
        <f>D13+D21+D27+D31</f>
        <v>0</v>
      </c>
      <c r="E32" s="18">
        <f>E13+E21+E27+E31</f>
        <v>0</v>
      </c>
      <c r="F32" s="18">
        <f>F13+F21+F27+F31</f>
        <v>0</v>
      </c>
    </row>
    <row r="33" spans="1:6" ht="61.5" customHeight="1" thickBot="1" x14ac:dyDescent="0.3">
      <c r="A33" s="43" t="s">
        <v>10</v>
      </c>
      <c r="B33" s="44"/>
      <c r="C33" s="44"/>
      <c r="D33" s="44"/>
      <c r="E33" s="44"/>
      <c r="F33" s="45"/>
    </row>
  </sheetData>
  <mergeCells count="9">
    <mergeCell ref="A33:F33"/>
    <mergeCell ref="A28:F28"/>
    <mergeCell ref="A22:F22"/>
    <mergeCell ref="A14:F14"/>
    <mergeCell ref="A1:F1"/>
    <mergeCell ref="A2:F3"/>
    <mergeCell ref="C4:F4"/>
    <mergeCell ref="C5:F5"/>
    <mergeCell ref="A7:F7"/>
  </mergeCells>
  <pageMargins left="0" right="0" top="0.39370078740157477" bottom="0.39370078740157477" header="0" footer="0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Cena szacunkowa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Karol Podgórny</cp:lastModifiedBy>
  <dcterms:created xsi:type="dcterms:W3CDTF">2020-10-12T12:24:46Z</dcterms:created>
  <dcterms:modified xsi:type="dcterms:W3CDTF">2022-07-01T10:30:54Z</dcterms:modified>
</cp:coreProperties>
</file>